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lguém\Downloads\"/>
    </mc:Choice>
  </mc:AlternateContent>
  <xr:revisionPtr revIDLastSave="0" documentId="13_ncr:1_{7D764642-7E23-47E2-BF06-AEF313AC04F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ados" sheetId="7" r:id="rId1"/>
    <sheet name="Prestação de Contas" sheetId="1" r:id="rId2"/>
    <sheet name="Resumo  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4" i="1" l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S5" i="8"/>
  <c r="S4" i="8"/>
  <c r="H5" i="1"/>
  <c r="H6" i="1"/>
  <c r="M5" i="8"/>
  <c r="M4" i="8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 l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C21" i="8" l="1"/>
  <c r="M15" i="8"/>
  <c r="M17" i="8"/>
  <c r="E19" i="8"/>
  <c r="M21" i="8"/>
  <c r="E23" i="8"/>
  <c r="M19" i="8"/>
  <c r="E17" i="8"/>
  <c r="E15" i="8"/>
  <c r="K23" i="8"/>
  <c r="M23" i="8"/>
  <c r="E21" i="8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J10" i="1" l="1"/>
  <c r="M10" i="8" l="1"/>
  <c r="M12" i="8" s="1"/>
  <c r="K10" i="8"/>
  <c r="K12" i="8" s="1"/>
  <c r="I10" i="8"/>
  <c r="I12" i="8" s="1"/>
  <c r="G10" i="8"/>
  <c r="G12" i="8" s="1"/>
  <c r="G19" i="8"/>
  <c r="C19" i="8"/>
  <c r="K19" i="8"/>
  <c r="I19" i="8"/>
  <c r="K21" i="8"/>
  <c r="I21" i="8"/>
  <c r="G21" i="8"/>
  <c r="G15" i="8"/>
  <c r="C15" i="8"/>
  <c r="K15" i="8"/>
  <c r="I15" i="8"/>
  <c r="I23" i="8"/>
  <c r="G23" i="8"/>
  <c r="C23" i="8"/>
  <c r="K17" i="8"/>
  <c r="I17" i="8"/>
  <c r="G17" i="8"/>
  <c r="C17" i="8"/>
  <c r="E10" i="8"/>
  <c r="E12" i="8" s="1"/>
  <c r="C10" i="8"/>
  <c r="C12" i="8" s="1"/>
  <c r="G25" i="8" l="1"/>
  <c r="E25" i="8"/>
  <c r="M25" i="8"/>
  <c r="C25" i="8"/>
  <c r="K25" i="8"/>
  <c r="I25" i="8"/>
  <c r="Q12" i="8"/>
  <c r="Q14" i="8" l="1"/>
  <c r="Q20" i="8" s="1"/>
</calcChain>
</file>

<file path=xl/sharedStrings.xml><?xml version="1.0" encoding="utf-8"?>
<sst xmlns="http://schemas.openxmlformats.org/spreadsheetml/2006/main" count="76" uniqueCount="58">
  <si>
    <t xml:space="preserve"> Prestação de Contas Sides UERJ</t>
  </si>
  <si>
    <t>Nº</t>
  </si>
  <si>
    <t>Data</t>
  </si>
  <si>
    <t>Despesa</t>
  </si>
  <si>
    <t>Tipo</t>
  </si>
  <si>
    <t>Serviço Pessoa Jurídica</t>
  </si>
  <si>
    <t>Material de Consumo</t>
  </si>
  <si>
    <t>Bem Permanente</t>
  </si>
  <si>
    <t>Outros</t>
  </si>
  <si>
    <t>jan/jul</t>
  </si>
  <si>
    <t>fev/ago</t>
  </si>
  <si>
    <t>mar/set</t>
  </si>
  <si>
    <t>abr/out</t>
  </si>
  <si>
    <t>mai/nov</t>
  </si>
  <si>
    <t>jun/dez</t>
  </si>
  <si>
    <t>Total Despesas</t>
  </si>
  <si>
    <t>fevereiro</t>
  </si>
  <si>
    <t>março</t>
  </si>
  <si>
    <t>abril</t>
  </si>
  <si>
    <t>maio</t>
  </si>
  <si>
    <t>junho</t>
  </si>
  <si>
    <t>agosto</t>
  </si>
  <si>
    <t>setembro</t>
  </si>
  <si>
    <t>outubro</t>
  </si>
  <si>
    <t>novembro</t>
  </si>
  <si>
    <t>dezembro</t>
  </si>
  <si>
    <t>janeiro</t>
  </si>
  <si>
    <t>julho</t>
  </si>
  <si>
    <t>Total Receitas</t>
  </si>
  <si>
    <t>Prestação de Contas SIDES</t>
  </si>
  <si>
    <t>Saldo Anterior</t>
  </si>
  <si>
    <t>Total Recebido</t>
  </si>
  <si>
    <t>Saldo Semestre Seguinte</t>
  </si>
  <si>
    <t>1 - Unidade Acadêmica/ Administrativa</t>
  </si>
  <si>
    <t>2 - Período da Prestação de Contas</t>
  </si>
  <si>
    <t>3 - Semestre</t>
  </si>
  <si>
    <t>4 - Número da Conta Corrente</t>
  </si>
  <si>
    <t xml:space="preserve">                      Prestação de Contas Sides UERJ</t>
  </si>
  <si>
    <t>Gestor</t>
  </si>
  <si>
    <t>Nome</t>
  </si>
  <si>
    <t>Matrícula</t>
  </si>
  <si>
    <t>Cargo</t>
  </si>
  <si>
    <t>Cogestor</t>
  </si>
  <si>
    <t>Endereço</t>
  </si>
  <si>
    <t>N° Pgto/Banco</t>
  </si>
  <si>
    <t>Cota Recebida/SIDES</t>
  </si>
  <si>
    <t xml:space="preserve">Telefone </t>
  </si>
  <si>
    <t>Telefone</t>
  </si>
  <si>
    <t>Total de Despesas Bancárias (-)</t>
  </si>
  <si>
    <t>Cota Recebida - SIDES</t>
  </si>
  <si>
    <t>Fornecedor/Beneficiário</t>
  </si>
  <si>
    <t>semestre:</t>
  </si>
  <si>
    <t>conta:</t>
  </si>
  <si>
    <t>E-mail</t>
  </si>
  <si>
    <t>Total de Estornos Bancários/Devoluções (+)</t>
  </si>
  <si>
    <t>Nº Nota Fiscal</t>
  </si>
  <si>
    <t>Despesa com Locomoção</t>
  </si>
  <si>
    <t>5 - Número do Processo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</si>
</sst>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-416]&quot; &quot;#,##0.00;[Red]&quot;-&quot;[$R$-416]&quot; &quot;#,##0.00"/>
    <numFmt numFmtId="165" formatCode="&quot; R$ &quot;#,##0.00&quot; &quot;;&quot;-R$ &quot;#,##0.00&quot; &quot;;&quot; R$ &quot;&quot;-&quot;#&quot; &quot;;&quot; &quot;@&quot; &quot;"/>
    <numFmt numFmtId="166" formatCode="&quot;R$&quot;\ #,##0.00"/>
  </numFmts>
  <fonts count="25">
    <font>
      <sz val="11"/>
      <color theme="1"/>
      <name val="Calibri"/>
      <family val="2"/>
      <scheme val="minor"/>
    </font>
    <font>
      <sz val="2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tial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26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24"/>
      <color rgb="FF000000"/>
      <name val="Times New Roman"/>
      <family val="1"/>
    </font>
    <font>
      <sz val="12"/>
      <color rgb="FF000000"/>
      <name val="Atial"/>
    </font>
    <font>
      <sz val="24"/>
      <name val="Times New Roman"/>
      <family val="1"/>
    </font>
    <font>
      <sz val="11"/>
      <color rgb="FFFF0000"/>
      <name val="Calibri"/>
      <family val="2"/>
      <scheme val="minor"/>
    </font>
    <font>
      <sz val="24"/>
      <color rgb="FFFF0000"/>
      <name val="Times New Roman"/>
      <family val="1"/>
    </font>
    <font>
      <sz val="12"/>
      <name val="Times New Roman"/>
      <family val="1"/>
    </font>
    <font>
      <sz val="2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rgb="FF3465A4"/>
      </patternFill>
    </fill>
    <fill>
      <patternFill patternType="solid">
        <fgColor rgb="FF339966"/>
        <bgColor rgb="FF339966"/>
      </patternFill>
    </fill>
    <fill>
      <patternFill patternType="solid">
        <fgColor theme="6" tint="0.59999389629810485"/>
        <bgColor rgb="FFC0C0C0"/>
      </patternFill>
    </fill>
    <fill>
      <patternFill patternType="solid">
        <fgColor rgb="FFC0C0C0"/>
        <bgColor rgb="FFC0C0C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6" fillId="0" borderId="0" applyFont="0" applyBorder="0" applyProtection="0"/>
    <xf numFmtId="0" fontId="6" fillId="3" borderId="0" applyNumberFormat="0" applyFont="0" applyBorder="0" applyProtection="0"/>
    <xf numFmtId="0" fontId="6" fillId="5" borderId="0" applyNumberFormat="0" applyFont="0" applyBorder="0" applyProtection="0"/>
  </cellStyleXfs>
  <cellXfs count="171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4" fillId="0" borderId="0" xfId="0" applyFont="1" applyAlignment="1">
      <alignment horizontal="center" vertical="center"/>
    </xf>
    <xf numFmtId="0" fontId="0" fillId="0" borderId="4" xfId="0" applyBorder="1"/>
    <xf numFmtId="0" fontId="2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7" xfId="0" applyFont="1" applyBorder="1"/>
    <xf numFmtId="0" fontId="12" fillId="0" borderId="7" xfId="0" applyFont="1" applyBorder="1"/>
    <xf numFmtId="0" fontId="15" fillId="0" borderId="9" xfId="0" applyFont="1" applyBorder="1"/>
    <xf numFmtId="0" fontId="10" fillId="0" borderId="0" xfId="0" applyFont="1" applyProtection="1">
      <protection hidden="1"/>
    </xf>
    <xf numFmtId="14" fontId="17" fillId="0" borderId="0" xfId="0" applyNumberFormat="1" applyFont="1" applyAlignment="1">
      <alignment horizontal="center" wrapText="1"/>
    </xf>
    <xf numFmtId="14" fontId="17" fillId="2" borderId="12" xfId="0" applyNumberFormat="1" applyFont="1" applyFill="1" applyBorder="1" applyAlignment="1">
      <alignment horizontal="center" wrapText="1"/>
    </xf>
    <xf numFmtId="14" fontId="17" fillId="2" borderId="3" xfId="0" applyNumberFormat="1" applyFont="1" applyFill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center" wrapText="1"/>
    </xf>
    <xf numFmtId="166" fontId="2" fillId="0" borderId="16" xfId="1" applyNumberFormat="1" applyFont="1" applyBorder="1" applyAlignment="1" applyProtection="1">
      <alignment horizontal="center" vertical="center"/>
      <protection locked="0"/>
    </xf>
    <xf numFmtId="165" fontId="4" fillId="0" borderId="16" xfId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1" fillId="0" borderId="0" xfId="0" applyFont="1" applyProtection="1">
      <protection hidden="1"/>
    </xf>
    <xf numFmtId="0" fontId="10" fillId="0" borderId="0" xfId="0" applyFont="1"/>
    <xf numFmtId="0" fontId="23" fillId="0" borderId="0" xfId="0" applyFont="1" applyAlignment="1">
      <alignment wrapText="1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1" fillId="0" borderId="0" xfId="0" applyFont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6" fillId="0" borderId="5" xfId="0" applyFont="1" applyBorder="1"/>
    <xf numFmtId="0" fontId="16" fillId="0" borderId="6" xfId="0" applyFont="1" applyBorder="1"/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16" fillId="0" borderId="0" xfId="0" applyFont="1"/>
    <xf numFmtId="0" fontId="16" fillId="0" borderId="8" xfId="0" applyFont="1" applyBorder="1"/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165" fontId="4" fillId="0" borderId="8" xfId="1" applyFont="1" applyBorder="1" applyAlignment="1" applyProtection="1">
      <alignment horizontal="center" vertical="center"/>
    </xf>
    <xf numFmtId="0" fontId="9" fillId="4" borderId="12" xfId="2" applyFont="1" applyFill="1" applyBorder="1" applyAlignment="1" applyProtection="1">
      <alignment horizontal="center" vertical="center"/>
    </xf>
    <xf numFmtId="165" fontId="9" fillId="0" borderId="1" xfId="1" applyFont="1" applyBorder="1" applyAlignment="1" applyProtection="1">
      <alignment horizontal="center"/>
    </xf>
    <xf numFmtId="165" fontId="9" fillId="0" borderId="16" xfId="1" applyFont="1" applyBorder="1" applyAlignment="1" applyProtection="1">
      <alignment horizontal="center"/>
    </xf>
    <xf numFmtId="0" fontId="4" fillId="5" borderId="12" xfId="3" applyFont="1" applyBorder="1" applyAlignment="1" applyProtection="1">
      <alignment horizontal="center" vertical="center" wrapText="1"/>
    </xf>
    <xf numFmtId="165" fontId="9" fillId="0" borderId="0" xfId="1" applyFont="1" applyBorder="1" applyAlignment="1" applyProtection="1">
      <alignment horizontal="center"/>
    </xf>
    <xf numFmtId="165" fontId="9" fillId="0" borderId="8" xfId="1" applyFont="1" applyBorder="1" applyAlignment="1" applyProtection="1">
      <alignment horizontal="center"/>
    </xf>
    <xf numFmtId="165" fontId="17" fillId="0" borderId="1" xfId="1" applyFont="1" applyBorder="1" applyAlignment="1" applyProtection="1">
      <alignment horizontal="center"/>
    </xf>
    <xf numFmtId="0" fontId="17" fillId="0" borderId="0" xfId="0" applyFont="1" applyAlignment="1">
      <alignment horizontal="center"/>
    </xf>
    <xf numFmtId="165" fontId="17" fillId="0" borderId="16" xfId="1" applyFont="1" applyBorder="1" applyAlignment="1" applyProtection="1">
      <alignment horizontal="center"/>
    </xf>
    <xf numFmtId="0" fontId="4" fillId="0" borderId="0" xfId="0" applyFont="1" applyAlignment="1">
      <alignment horizontal="center" vertical="center" wrapText="1"/>
    </xf>
    <xf numFmtId="165" fontId="2" fillId="0" borderId="16" xfId="1" applyFont="1" applyBorder="1" applyAlignment="1" applyProtection="1">
      <alignment horizontal="center" vertical="center"/>
    </xf>
    <xf numFmtId="0" fontId="9" fillId="4" borderId="3" xfId="2" applyFont="1" applyFill="1" applyBorder="1" applyAlignment="1" applyProtection="1">
      <alignment horizontal="center" vertical="center"/>
    </xf>
    <xf numFmtId="165" fontId="9" fillId="0" borderId="3" xfId="1" applyFont="1" applyBorder="1" applyAlignment="1" applyProtection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4" fillId="4" borderId="12" xfId="2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7" xfId="0" applyFont="1" applyBorder="1"/>
    <xf numFmtId="0" fontId="4" fillId="5" borderId="3" xfId="3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6" fontId="2" fillId="0" borderId="3" xfId="1" applyNumberFormat="1" applyFont="1" applyBorder="1" applyAlignment="1" applyProtection="1">
      <alignment horizontal="center" vertical="center"/>
    </xf>
    <xf numFmtId="0" fontId="10" fillId="0" borderId="7" xfId="0" applyFont="1" applyBorder="1"/>
    <xf numFmtId="0" fontId="10" fillId="0" borderId="8" xfId="0" applyFont="1" applyBorder="1"/>
    <xf numFmtId="165" fontId="4" fillId="0" borderId="0" xfId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165" fontId="4" fillId="0" borderId="8" xfId="1" applyFont="1" applyBorder="1" applyAlignment="1" applyProtection="1">
      <alignment horizontal="center"/>
    </xf>
    <xf numFmtId="166" fontId="0" fillId="0" borderId="0" xfId="0" applyNumberFormat="1"/>
    <xf numFmtId="0" fontId="8" fillId="0" borderId="0" xfId="0" applyFont="1" applyAlignment="1">
      <alignment horizontal="center" vertical="center"/>
    </xf>
    <xf numFmtId="165" fontId="8" fillId="0" borderId="0" xfId="1" applyFont="1" applyBorder="1" applyAlignment="1" applyProtection="1">
      <alignment horizontal="center" vertical="center"/>
    </xf>
    <xf numFmtId="165" fontId="8" fillId="0" borderId="8" xfId="1" applyFont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7" fillId="0" borderId="10" xfId="1" applyFont="1" applyBorder="1" applyAlignment="1" applyProtection="1">
      <alignment horizontal="center" vertical="center"/>
    </xf>
    <xf numFmtId="0" fontId="8" fillId="0" borderId="10" xfId="0" applyFont="1" applyBorder="1" applyAlignment="1">
      <alignment horizontal="center" vertical="center"/>
    </xf>
    <xf numFmtId="165" fontId="8" fillId="0" borderId="10" xfId="1" applyFont="1" applyBorder="1" applyAlignment="1" applyProtection="1">
      <alignment horizontal="center" vertical="center"/>
    </xf>
    <xf numFmtId="165" fontId="8" fillId="0" borderId="11" xfId="1" applyFont="1" applyBorder="1" applyAlignment="1" applyProtection="1">
      <alignment horizontal="center" vertic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1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23" fillId="0" borderId="7" xfId="0" applyFont="1" applyBorder="1"/>
    <xf numFmtId="0" fontId="4" fillId="0" borderId="22" xfId="0" applyFont="1" applyBorder="1" applyAlignment="1">
      <alignment horizontal="center" wrapText="1"/>
    </xf>
    <xf numFmtId="14" fontId="4" fillId="0" borderId="22" xfId="0" applyNumberFormat="1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166" fontId="4" fillId="0" borderId="2" xfId="0" applyNumberFormat="1" applyFont="1" applyBorder="1" applyAlignment="1" applyProtection="1">
      <alignment horizontal="center" vertical="center" wrapText="1"/>
      <protection locked="0"/>
    </xf>
    <xf numFmtId="166" fontId="4" fillId="0" borderId="3" xfId="0" applyNumberFormat="1" applyFont="1" applyBorder="1" applyAlignment="1" applyProtection="1">
      <alignment horizontal="center" vertical="center" wrapText="1"/>
      <protection locked="0"/>
    </xf>
    <xf numFmtId="166" fontId="4" fillId="0" borderId="18" xfId="0" applyNumberFormat="1" applyFont="1" applyBorder="1" applyAlignment="1" applyProtection="1">
      <alignment horizontal="center" vertical="center" wrapText="1"/>
      <protection locked="0"/>
    </xf>
    <xf numFmtId="166" fontId="4" fillId="0" borderId="21" xfId="0" applyNumberFormat="1" applyFont="1" applyBorder="1" applyAlignment="1" applyProtection="1">
      <alignment horizontal="center" vertical="center" wrapText="1"/>
      <protection locked="0"/>
    </xf>
    <xf numFmtId="166" fontId="4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22" xfId="0" applyNumberFormat="1" applyFont="1" applyBorder="1" applyAlignment="1" applyProtection="1">
      <alignment horizontal="center" vertical="center"/>
      <protection locked="0"/>
    </xf>
    <xf numFmtId="166" fontId="4" fillId="0" borderId="21" xfId="0" applyNumberFormat="1" applyFont="1" applyBorder="1" applyAlignment="1" applyProtection="1">
      <alignment horizontal="center" vertical="center"/>
      <protection locked="0"/>
    </xf>
    <xf numFmtId="166" fontId="4" fillId="0" borderId="2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4" fontId="13" fillId="2" borderId="13" xfId="0" applyNumberFormat="1" applyFont="1" applyFill="1" applyBorder="1" applyAlignment="1">
      <alignment horizontal="center" vertical="center" wrapText="1"/>
    </xf>
    <xf numFmtId="14" fontId="13" fillId="2" borderId="14" xfId="0" applyNumberFormat="1" applyFont="1" applyFill="1" applyBorder="1" applyAlignment="1">
      <alignment horizontal="center" vertical="center" wrapText="1"/>
    </xf>
    <xf numFmtId="14" fontId="13" fillId="2" borderId="15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4">
    <cellStyle name="Excel_BuiltIn_60% - Ênfase3" xfId="3" xr:uid="{00000000-0005-0000-0000-000000000000}"/>
    <cellStyle name="Excel_BuiltIn_60% - Ênfase6" xfId="2" xr:uid="{00000000-0005-0000-0000-000001000000}"/>
    <cellStyle name="Excel_BuiltIn_Currency" xfId="1" xr:uid="{00000000-0005-0000-0000-000002000000}"/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6" formatCode="&quot;R$&quot;\ #,##0.0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6" formatCode="&quot;R$&quot;\ #,##0.00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rgb="FF3465A4"/>
          <bgColor theme="4" tint="0.59999389629810485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255F93"/>
      <color rgb="FF2C70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762000</xdr:colOff>
      <xdr:row>4</xdr:row>
      <xdr:rowOff>114655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6200"/>
          <a:ext cx="1990725" cy="800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76200</xdr:rowOff>
    </xdr:from>
    <xdr:to>
      <xdr:col>2</xdr:col>
      <xdr:colOff>590550</xdr:colOff>
      <xdr:row>5</xdr:row>
      <xdr:rowOff>145295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2066925" cy="831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123825</xdr:rowOff>
    </xdr:from>
    <xdr:to>
      <xdr:col>2</xdr:col>
      <xdr:colOff>366943</xdr:colOff>
      <xdr:row>4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3825"/>
          <a:ext cx="1776643" cy="714375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0</xdr:row>
      <xdr:rowOff>123825</xdr:rowOff>
    </xdr:from>
    <xdr:to>
      <xdr:col>14</xdr:col>
      <xdr:colOff>271693</xdr:colOff>
      <xdr:row>4</xdr:row>
      <xdr:rowOff>76200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23825"/>
          <a:ext cx="1776643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__Anonymous_Sheet_DB__0" displayName="__Anonymous_Sheet_DB__0" ref="A9:H164" totalsRowShown="0" headerRowDxfId="9" dataDxfId="8">
  <sortState xmlns:xlrd2="http://schemas.microsoft.com/office/spreadsheetml/2017/richdata2" ref="A14:H39">
    <sortCondition ref="B4:B30"/>
  </sortState>
  <tableColumns count="8">
    <tableColumn id="1" xr3:uid="{00000000-0010-0000-0000-000001000000}" name="Nº" dataDxfId="7"/>
    <tableColumn id="2" xr3:uid="{00000000-0010-0000-0000-000002000000}" name="Data" dataDxfId="6"/>
    <tableColumn id="3" xr3:uid="{00000000-0010-0000-0000-000003000000}" name="Cota Recebida - SIDES" dataDxfId="5"/>
    <tableColumn id="9" xr3:uid="{00000000-0010-0000-0000-000009000000}" name="Despesa" dataDxfId="4"/>
    <tableColumn id="4" xr3:uid="{00000000-0010-0000-0000-000004000000}" name="Fornecedor/Beneficiário" dataDxfId="3"/>
    <tableColumn id="5" xr3:uid="{00000000-0010-0000-0000-000005000000}" name="Nº Nota Fiscal" dataDxfId="2"/>
    <tableColumn id="6" xr3:uid="{00000000-0010-0000-0000-000006000000}" name="N° Pgto/Banco" dataDxfId="1"/>
    <tableColumn id="7" xr3:uid="{00000000-0010-0000-0000-000007000000}" name="Tip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opLeftCell="A2" workbookViewId="0">
      <selection activeCell="B23" sqref="B23:L23"/>
    </sheetView>
  </sheetViews>
  <sheetFormatPr defaultRowHeight="15"/>
  <cols>
    <col min="1" max="1" width="19.5703125" customWidth="1"/>
    <col min="2" max="2" width="12.5703125" customWidth="1"/>
  </cols>
  <sheetData>
    <row r="1" spans="1:14" ht="15" customHeight="1">
      <c r="A1" s="152" t="s">
        <v>37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</row>
    <row r="2" spans="1:14" ht="15" customHeight="1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/>
    </row>
    <row r="3" spans="1:14" ht="15" customHeight="1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14" ht="15" customHeight="1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7"/>
    </row>
    <row r="5" spans="1:14" ht="15" customHeight="1">
      <c r="A5" s="158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60"/>
    </row>
    <row r="6" spans="1:14">
      <c r="A6" s="1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4" ht="15.75">
      <c r="A7" s="15" t="s">
        <v>33</v>
      </c>
      <c r="B7" s="16"/>
      <c r="C7" s="16"/>
      <c r="D7" s="16"/>
      <c r="E7" s="16"/>
      <c r="F7" s="16"/>
      <c r="N7" s="9"/>
    </row>
    <row r="8" spans="1:14" ht="15.75">
      <c r="A8" s="161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3"/>
      <c r="N8" s="9"/>
    </row>
    <row r="9" spans="1:14" ht="15.75">
      <c r="A9" s="15"/>
      <c r="B9" s="16"/>
      <c r="C9" s="16"/>
      <c r="D9" s="16"/>
      <c r="E9" s="16"/>
      <c r="F9" s="16"/>
      <c r="N9" s="9"/>
    </row>
    <row r="10" spans="1:14" ht="15.75">
      <c r="A10" s="15" t="s">
        <v>34</v>
      </c>
      <c r="B10" s="16"/>
      <c r="C10" s="16"/>
      <c r="D10" s="16"/>
      <c r="E10" s="16"/>
      <c r="F10" s="16"/>
      <c r="N10" s="9"/>
    </row>
    <row r="11" spans="1:14" ht="15.75">
      <c r="A11" s="149"/>
      <c r="B11" s="150"/>
      <c r="C11" s="16"/>
      <c r="D11" s="16"/>
      <c r="E11" s="16"/>
      <c r="F11" s="16"/>
      <c r="N11" s="9"/>
    </row>
    <row r="12" spans="1:14">
      <c r="A12" s="10"/>
      <c r="N12" s="9"/>
    </row>
    <row r="13" spans="1:14" ht="15.75">
      <c r="A13" s="15" t="s">
        <v>35</v>
      </c>
      <c r="N13" s="9"/>
    </row>
    <row r="14" spans="1:14" ht="15.75">
      <c r="A14" s="149"/>
      <c r="B14" s="150"/>
      <c r="C14" s="16"/>
      <c r="D14" s="16"/>
      <c r="E14" s="16"/>
      <c r="F14" s="16"/>
      <c r="N14" s="9"/>
    </row>
    <row r="15" spans="1:14">
      <c r="A15" s="10"/>
      <c r="N15" s="9"/>
    </row>
    <row r="16" spans="1:14" ht="15.75">
      <c r="A16" s="15" t="s">
        <v>36</v>
      </c>
      <c r="B16" s="17"/>
      <c r="C16" s="17"/>
      <c r="D16" s="17"/>
      <c r="E16" s="17"/>
      <c r="F16" s="17"/>
      <c r="N16" s="9"/>
    </row>
    <row r="17" spans="1:14" ht="15.75">
      <c r="A17" s="149"/>
      <c r="B17" s="150"/>
      <c r="C17" s="16"/>
      <c r="D17" s="16"/>
      <c r="E17" s="16"/>
      <c r="F17" s="16"/>
      <c r="N17" s="9"/>
    </row>
    <row r="18" spans="1:14" ht="15.75">
      <c r="A18" s="69"/>
      <c r="B18" s="13"/>
      <c r="C18" s="16"/>
      <c r="D18" s="16"/>
      <c r="E18" s="16"/>
      <c r="F18" s="16"/>
      <c r="N18" s="9"/>
    </row>
    <row r="19" spans="1:14" ht="15.75">
      <c r="A19" s="15" t="s">
        <v>57</v>
      </c>
      <c r="B19" s="17"/>
      <c r="C19" s="16"/>
      <c r="D19" s="16"/>
      <c r="E19" s="16"/>
      <c r="F19" s="16"/>
      <c r="N19" s="9"/>
    </row>
    <row r="20" spans="1:14" ht="15.75">
      <c r="A20" s="164"/>
      <c r="B20" s="165"/>
      <c r="C20" s="16"/>
      <c r="D20" s="16"/>
      <c r="E20" s="16"/>
      <c r="F20" s="16"/>
      <c r="N20" s="9"/>
    </row>
    <row r="21" spans="1:14" ht="15.75">
      <c r="A21" s="69"/>
      <c r="B21" s="13"/>
      <c r="C21" s="16"/>
      <c r="D21" s="16"/>
      <c r="E21" s="16"/>
      <c r="F21" s="16"/>
      <c r="N21" s="9"/>
    </row>
    <row r="22" spans="1:14" ht="15.75">
      <c r="A22" s="19" t="s">
        <v>38</v>
      </c>
      <c r="B22" s="17"/>
      <c r="C22" s="17"/>
      <c r="D22" s="17"/>
      <c r="E22" s="17"/>
      <c r="F22" s="17"/>
      <c r="N22" s="9"/>
    </row>
    <row r="23" spans="1:14" ht="15.75">
      <c r="A23" s="18" t="s">
        <v>39</v>
      </c>
      <c r="B23" s="149"/>
      <c r="C23" s="151"/>
      <c r="D23" s="151"/>
      <c r="E23" s="151"/>
      <c r="F23" s="151"/>
      <c r="G23" s="151"/>
      <c r="H23" s="151"/>
      <c r="I23" s="151"/>
      <c r="J23" s="151"/>
      <c r="K23" s="151"/>
      <c r="L23" s="150"/>
      <c r="N23" s="9"/>
    </row>
    <row r="24" spans="1:14" ht="15.75">
      <c r="A24" s="18" t="s">
        <v>40</v>
      </c>
      <c r="B24" s="149"/>
      <c r="C24" s="151"/>
      <c r="D24" s="151"/>
      <c r="E24" s="151"/>
      <c r="F24" s="151"/>
      <c r="G24" s="150"/>
      <c r="H24" s="148"/>
      <c r="I24" s="148"/>
      <c r="J24" s="148"/>
      <c r="K24" s="148"/>
      <c r="L24" s="148"/>
      <c r="N24" s="9"/>
    </row>
    <row r="25" spans="1:14" ht="15.75">
      <c r="A25" s="18" t="s">
        <v>41</v>
      </c>
      <c r="B25" s="149"/>
      <c r="C25" s="151"/>
      <c r="D25" s="151"/>
      <c r="E25" s="151"/>
      <c r="F25" s="151"/>
      <c r="G25" s="150"/>
      <c r="H25" s="148"/>
      <c r="I25" s="148"/>
      <c r="J25" s="148"/>
      <c r="K25" s="148"/>
      <c r="L25" s="148"/>
      <c r="N25" s="9"/>
    </row>
    <row r="26" spans="1:14" ht="15.75">
      <c r="A26" s="136" t="s">
        <v>43</v>
      </c>
      <c r="B26" s="149"/>
      <c r="C26" s="151"/>
      <c r="D26" s="151"/>
      <c r="E26" s="151"/>
      <c r="F26" s="151"/>
      <c r="G26" s="151"/>
      <c r="H26" s="151"/>
      <c r="I26" s="151"/>
      <c r="J26" s="151"/>
      <c r="K26" s="151"/>
      <c r="L26" s="150"/>
      <c r="N26" s="9"/>
    </row>
    <row r="27" spans="1:14" ht="15.75">
      <c r="A27" s="18" t="s">
        <v>46</v>
      </c>
      <c r="B27" s="149"/>
      <c r="C27" s="151"/>
      <c r="D27" s="151"/>
      <c r="E27" s="151"/>
      <c r="F27" s="151"/>
      <c r="G27" s="150"/>
      <c r="H27" s="148"/>
      <c r="I27" s="148"/>
      <c r="J27" s="148"/>
      <c r="K27" s="148"/>
      <c r="L27" s="148"/>
      <c r="N27" s="9"/>
    </row>
    <row r="28" spans="1:14" ht="15.75">
      <c r="A28" s="18" t="s">
        <v>53</v>
      </c>
      <c r="B28" s="149"/>
      <c r="C28" s="151"/>
      <c r="D28" s="151"/>
      <c r="E28" s="151"/>
      <c r="F28" s="151"/>
      <c r="G28" s="150"/>
      <c r="H28" s="148"/>
      <c r="I28" s="148"/>
      <c r="J28" s="148"/>
      <c r="K28" s="148"/>
      <c r="L28" s="148"/>
      <c r="N28" s="9"/>
    </row>
    <row r="29" spans="1:14" ht="15.75">
      <c r="A29" s="18"/>
      <c r="B29" s="17"/>
      <c r="C29" s="17"/>
      <c r="D29" s="17"/>
      <c r="E29" s="17"/>
      <c r="F29" s="17"/>
      <c r="N29" s="9"/>
    </row>
    <row r="30" spans="1:14" ht="15.75">
      <c r="A30" s="19" t="s">
        <v>42</v>
      </c>
      <c r="B30" s="17"/>
      <c r="C30" s="17"/>
      <c r="D30" s="17"/>
      <c r="E30" s="17"/>
      <c r="F30" s="17"/>
      <c r="N30" s="9"/>
    </row>
    <row r="31" spans="1:14" ht="15.75">
      <c r="A31" s="18" t="s">
        <v>39</v>
      </c>
      <c r="B31" s="149"/>
      <c r="C31" s="151"/>
      <c r="D31" s="151"/>
      <c r="E31" s="151"/>
      <c r="F31" s="151"/>
      <c r="G31" s="151"/>
      <c r="H31" s="151"/>
      <c r="I31" s="151"/>
      <c r="J31" s="151"/>
      <c r="K31" s="151"/>
      <c r="L31" s="150"/>
      <c r="N31" s="9"/>
    </row>
    <row r="32" spans="1:14" ht="15.75">
      <c r="A32" s="18" t="s">
        <v>40</v>
      </c>
      <c r="B32" s="149"/>
      <c r="C32" s="151"/>
      <c r="D32" s="151"/>
      <c r="E32" s="151"/>
      <c r="F32" s="151"/>
      <c r="G32" s="150"/>
      <c r="H32" s="148"/>
      <c r="I32" s="148"/>
      <c r="J32" s="148"/>
      <c r="K32" s="148"/>
      <c r="L32" s="148"/>
      <c r="N32" s="9"/>
    </row>
    <row r="33" spans="1:14" ht="15.75">
      <c r="A33" s="18" t="s">
        <v>41</v>
      </c>
      <c r="B33" s="149"/>
      <c r="C33" s="151"/>
      <c r="D33" s="151"/>
      <c r="E33" s="151"/>
      <c r="F33" s="151"/>
      <c r="G33" s="150"/>
      <c r="H33" s="148"/>
      <c r="I33" s="148"/>
      <c r="J33" s="148"/>
      <c r="K33" s="148"/>
      <c r="L33" s="148"/>
      <c r="N33" s="9"/>
    </row>
    <row r="34" spans="1:14" ht="15.75">
      <c r="A34" s="136" t="s">
        <v>43</v>
      </c>
      <c r="B34" s="149"/>
      <c r="C34" s="151"/>
      <c r="D34" s="151"/>
      <c r="E34" s="151"/>
      <c r="F34" s="151"/>
      <c r="G34" s="151"/>
      <c r="H34" s="151"/>
      <c r="I34" s="151"/>
      <c r="J34" s="151"/>
      <c r="K34" s="151"/>
      <c r="L34" s="150"/>
      <c r="N34" s="9"/>
    </row>
    <row r="35" spans="1:14" ht="15.75">
      <c r="A35" s="18" t="s">
        <v>47</v>
      </c>
      <c r="B35" s="149"/>
      <c r="C35" s="151"/>
      <c r="D35" s="151"/>
      <c r="E35" s="151"/>
      <c r="F35" s="151"/>
      <c r="G35" s="150"/>
      <c r="H35" s="148"/>
      <c r="I35" s="148"/>
      <c r="J35" s="148"/>
      <c r="K35" s="148"/>
      <c r="L35" s="148"/>
      <c r="N35" s="9"/>
    </row>
    <row r="36" spans="1:14" ht="15.75">
      <c r="A36" s="18" t="s">
        <v>53</v>
      </c>
      <c r="B36" s="149"/>
      <c r="C36" s="151"/>
      <c r="D36" s="151"/>
      <c r="E36" s="151"/>
      <c r="F36" s="151"/>
      <c r="G36" s="150"/>
      <c r="H36" s="148"/>
      <c r="I36" s="148"/>
      <c r="J36" s="148"/>
      <c r="K36" s="148"/>
      <c r="L36" s="148"/>
      <c r="N36" s="9"/>
    </row>
    <row r="37" spans="1:14" ht="15.75">
      <c r="A37" s="2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</row>
  </sheetData>
  <sheetProtection algorithmName="SHA-512" hashValue="M8IsDcqhhohAbd5wQ/0YXcHoZOLgH1vne62yVY151W+nBDVQTuly9lnx1Vjy6XyAyOUnF0cIMBVJp/ND8r1L3w==" saltValue="KmEAIJ7TPezHVVMS0C4+YQ==" spinCount="100000" sheet="1" scenarios="1" selectLockedCells="1"/>
  <mergeCells count="18">
    <mergeCell ref="B36:G36"/>
    <mergeCell ref="B34:L34"/>
    <mergeCell ref="B35:G35"/>
    <mergeCell ref="B32:G32"/>
    <mergeCell ref="B33:G33"/>
    <mergeCell ref="A17:B17"/>
    <mergeCell ref="B28:G28"/>
    <mergeCell ref="A1:N5"/>
    <mergeCell ref="B23:L23"/>
    <mergeCell ref="B31:L31"/>
    <mergeCell ref="B24:G24"/>
    <mergeCell ref="B25:G25"/>
    <mergeCell ref="A8:L8"/>
    <mergeCell ref="B26:L26"/>
    <mergeCell ref="B27:G27"/>
    <mergeCell ref="A14:B14"/>
    <mergeCell ref="A20:B20"/>
    <mergeCell ref="A11:B11"/>
  </mergeCells>
  <pageMargins left="0.511811024" right="0.511811024" top="0.78740157499999996" bottom="0.78740157499999996" header="0.31496062000000002" footer="0.31496062000000002"/>
  <pageSetup paperSize="9" scale="86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20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11" sqref="A11"/>
    </sheetView>
  </sheetViews>
  <sheetFormatPr defaultColWidth="20.7109375" defaultRowHeight="15" customHeight="1"/>
  <cols>
    <col min="1" max="1" width="6.42578125" customWidth="1"/>
    <col min="2" max="2" width="16.7109375" customWidth="1"/>
    <col min="3" max="3" width="20" customWidth="1"/>
    <col min="4" max="4" width="17.5703125" customWidth="1"/>
    <col min="5" max="5" width="27.5703125" customWidth="1"/>
    <col min="6" max="6" width="11.85546875" bestFit="1" customWidth="1"/>
    <col min="7" max="7" width="15.140625" customWidth="1"/>
    <col min="8" max="8" width="23.42578125" customWidth="1"/>
    <col min="9" max="9" width="20.5703125" style="36" customWidth="1"/>
    <col min="10" max="10" width="20.7109375" style="36" hidden="1" customWidth="1"/>
    <col min="11" max="11" width="26.140625" style="36" hidden="1" customWidth="1"/>
    <col min="12" max="12" width="20.7109375" style="36"/>
  </cols>
  <sheetData>
    <row r="2" spans="1:11" ht="15" customHeight="1">
      <c r="A2" s="112"/>
      <c r="B2" s="113"/>
      <c r="C2" s="113"/>
      <c r="D2" s="113"/>
      <c r="E2" s="113"/>
      <c r="F2" s="113"/>
      <c r="G2" s="113"/>
      <c r="H2" s="114"/>
    </row>
    <row r="3" spans="1:11" ht="15" customHeight="1">
      <c r="A3" s="115"/>
      <c r="B3" s="1"/>
      <c r="C3" s="166" t="s">
        <v>0</v>
      </c>
      <c r="D3" s="166"/>
      <c r="E3" s="166"/>
      <c r="F3" s="166"/>
      <c r="G3" s="118"/>
      <c r="H3" s="47"/>
    </row>
    <row r="4" spans="1:11" ht="15" customHeight="1">
      <c r="A4" s="115"/>
      <c r="B4" s="1"/>
      <c r="C4" s="166"/>
      <c r="D4" s="166"/>
      <c r="E4" s="166"/>
      <c r="F4" s="166"/>
      <c r="G4" s="118"/>
      <c r="H4" s="47"/>
    </row>
    <row r="5" spans="1:11" ht="15" customHeight="1">
      <c r="A5" s="115"/>
      <c r="B5" s="1"/>
      <c r="C5" s="166"/>
      <c r="D5" s="166"/>
      <c r="E5" s="166"/>
      <c r="F5" s="166"/>
      <c r="G5" s="118" t="s">
        <v>52</v>
      </c>
      <c r="H5" s="47">
        <f>Dados!$A$17</f>
        <v>0</v>
      </c>
    </row>
    <row r="6" spans="1:11" ht="15" customHeight="1">
      <c r="A6" s="116"/>
      <c r="B6" s="117"/>
      <c r="C6" s="117"/>
      <c r="D6" s="117"/>
      <c r="E6" s="117"/>
      <c r="F6" s="117"/>
      <c r="G6" s="119" t="s">
        <v>51</v>
      </c>
      <c r="H6" s="120">
        <f>Dados!$A$14</f>
        <v>0</v>
      </c>
    </row>
    <row r="7" spans="1:11" ht="15" customHeight="1">
      <c r="A7" s="1"/>
      <c r="B7" s="1"/>
      <c r="C7" s="1"/>
      <c r="D7" s="1"/>
      <c r="E7" s="1"/>
      <c r="F7" s="1"/>
      <c r="G7" s="1"/>
      <c r="H7" s="1"/>
    </row>
    <row r="8" spans="1:11" ht="15" customHeight="1">
      <c r="A8" s="1"/>
      <c r="B8" s="1"/>
      <c r="C8" s="1"/>
      <c r="D8" s="1"/>
      <c r="E8" s="1"/>
      <c r="F8" s="1"/>
      <c r="G8" s="1"/>
      <c r="H8" s="1"/>
    </row>
    <row r="9" spans="1:11" ht="30" customHeight="1">
      <c r="A9" s="28" t="s">
        <v>1</v>
      </c>
      <c r="B9" s="29" t="s">
        <v>2</v>
      </c>
      <c r="C9" s="30" t="s">
        <v>49</v>
      </c>
      <c r="D9" s="30" t="s">
        <v>3</v>
      </c>
      <c r="E9" s="28" t="s">
        <v>50</v>
      </c>
      <c r="F9" s="28" t="s">
        <v>55</v>
      </c>
      <c r="G9" s="31" t="s">
        <v>44</v>
      </c>
      <c r="H9" s="28" t="s">
        <v>4</v>
      </c>
    </row>
    <row r="10" spans="1:11" ht="15" customHeight="1">
      <c r="A10" s="2">
        <v>1</v>
      </c>
      <c r="B10" s="122"/>
      <c r="C10" s="139"/>
      <c r="D10" s="139"/>
      <c r="E10" s="123"/>
      <c r="F10" s="123"/>
      <c r="G10" s="123"/>
      <c r="H10" s="123"/>
      <c r="J10" s="36" t="str">
        <f t="shared" ref="J10:J73" si="0">TEXT(B10,"mmmm")</f>
        <v>janeiro</v>
      </c>
      <c r="K10" s="37" t="s">
        <v>45</v>
      </c>
    </row>
    <row r="11" spans="1:11" ht="15" customHeight="1">
      <c r="A11" s="3">
        <f>A10+1</f>
        <v>2</v>
      </c>
      <c r="B11" s="124"/>
      <c r="C11" s="140"/>
      <c r="D11" s="140"/>
      <c r="E11" s="123"/>
      <c r="F11" s="123"/>
      <c r="G11" s="123"/>
      <c r="H11" s="123"/>
      <c r="J11" s="36" t="str">
        <f t="shared" si="0"/>
        <v>janeiro</v>
      </c>
      <c r="K11" s="37" t="s">
        <v>6</v>
      </c>
    </row>
    <row r="12" spans="1:11" ht="15" customHeight="1">
      <c r="A12" s="3">
        <f t="shared" ref="A12:A75" si="1">A11+1</f>
        <v>3</v>
      </c>
      <c r="B12" s="122"/>
      <c r="C12" s="140"/>
      <c r="D12" s="140"/>
      <c r="E12" s="123"/>
      <c r="F12" s="123"/>
      <c r="G12" s="123"/>
      <c r="H12" s="123"/>
      <c r="J12" s="36" t="str">
        <f t="shared" si="0"/>
        <v>janeiro</v>
      </c>
      <c r="K12" s="37" t="s">
        <v>5</v>
      </c>
    </row>
    <row r="13" spans="1:11" ht="15" customHeight="1">
      <c r="A13" s="3">
        <f t="shared" si="1"/>
        <v>4</v>
      </c>
      <c r="B13" s="122"/>
      <c r="C13" s="140"/>
      <c r="D13" s="140"/>
      <c r="E13" s="123"/>
      <c r="F13" s="123"/>
      <c r="G13" s="123"/>
      <c r="H13" s="123"/>
      <c r="J13" s="36" t="str">
        <f t="shared" si="0"/>
        <v>janeiro</v>
      </c>
      <c r="K13" s="37" t="s">
        <v>7</v>
      </c>
    </row>
    <row r="14" spans="1:11" ht="15" customHeight="1">
      <c r="A14" s="3">
        <f t="shared" si="1"/>
        <v>5</v>
      </c>
      <c r="B14" s="122"/>
      <c r="C14" s="140"/>
      <c r="D14" s="140"/>
      <c r="E14" s="123"/>
      <c r="F14" s="123"/>
      <c r="G14" s="123"/>
      <c r="H14" s="123"/>
      <c r="J14" s="36" t="str">
        <f t="shared" si="0"/>
        <v>janeiro</v>
      </c>
      <c r="K14" s="37" t="s">
        <v>56</v>
      </c>
    </row>
    <row r="15" spans="1:11" ht="15" customHeight="1">
      <c r="A15" s="3">
        <f t="shared" si="1"/>
        <v>6</v>
      </c>
      <c r="B15" s="122"/>
      <c r="C15" s="139"/>
      <c r="D15" s="139"/>
      <c r="E15" s="123"/>
      <c r="F15" s="123"/>
      <c r="G15" s="123"/>
      <c r="H15" s="123"/>
      <c r="J15" s="36" t="str">
        <f t="shared" si="0"/>
        <v>janeiro</v>
      </c>
      <c r="K15" s="37" t="s">
        <v>8</v>
      </c>
    </row>
    <row r="16" spans="1:11" ht="15" customHeight="1">
      <c r="A16" s="3">
        <f t="shared" si="1"/>
        <v>7</v>
      </c>
      <c r="B16" s="122"/>
      <c r="C16" s="139"/>
      <c r="D16" s="139"/>
      <c r="E16" s="123"/>
      <c r="F16" s="123"/>
      <c r="G16" s="123"/>
      <c r="H16" s="123"/>
      <c r="J16" s="36" t="str">
        <f t="shared" si="0"/>
        <v>janeiro</v>
      </c>
      <c r="K16" s="37"/>
    </row>
    <row r="17" spans="1:10" ht="15" customHeight="1">
      <c r="A17" s="3">
        <f t="shared" si="1"/>
        <v>8</v>
      </c>
      <c r="B17" s="122"/>
      <c r="C17" s="139"/>
      <c r="D17" s="139"/>
      <c r="E17" s="123"/>
      <c r="F17" s="123"/>
      <c r="G17" s="123"/>
      <c r="H17" s="123"/>
      <c r="J17" s="36" t="str">
        <f t="shared" si="0"/>
        <v>janeiro</v>
      </c>
    </row>
    <row r="18" spans="1:10" ht="15" customHeight="1">
      <c r="A18" s="3">
        <f t="shared" si="1"/>
        <v>9</v>
      </c>
      <c r="B18" s="122"/>
      <c r="C18" s="139"/>
      <c r="D18" s="139"/>
      <c r="E18" s="123"/>
      <c r="F18" s="123"/>
      <c r="G18" s="123"/>
      <c r="H18" s="123"/>
      <c r="J18" s="36" t="str">
        <f t="shared" si="0"/>
        <v>janeiro</v>
      </c>
    </row>
    <row r="19" spans="1:10" ht="15" customHeight="1">
      <c r="A19" s="3">
        <f t="shared" si="1"/>
        <v>10</v>
      </c>
      <c r="B19" s="122"/>
      <c r="C19" s="139"/>
      <c r="D19" s="139"/>
      <c r="E19" s="123"/>
      <c r="F19" s="123"/>
      <c r="G19" s="123"/>
      <c r="H19" s="123"/>
      <c r="J19" s="36" t="str">
        <f t="shared" si="0"/>
        <v>janeiro</v>
      </c>
    </row>
    <row r="20" spans="1:10" ht="15" customHeight="1">
      <c r="A20" s="3">
        <f t="shared" si="1"/>
        <v>11</v>
      </c>
      <c r="B20" s="124"/>
      <c r="C20" s="139"/>
      <c r="D20" s="139"/>
      <c r="E20" s="123"/>
      <c r="F20" s="123"/>
      <c r="G20" s="123"/>
      <c r="H20" s="123"/>
      <c r="J20" s="36" t="str">
        <f t="shared" si="0"/>
        <v>janeiro</v>
      </c>
    </row>
    <row r="21" spans="1:10" ht="15" customHeight="1">
      <c r="A21" s="3">
        <f t="shared" si="1"/>
        <v>12</v>
      </c>
      <c r="B21" s="122"/>
      <c r="C21" s="139"/>
      <c r="D21" s="139"/>
      <c r="E21" s="123"/>
      <c r="F21" s="123"/>
      <c r="G21" s="123"/>
      <c r="H21" s="123"/>
      <c r="J21" s="36" t="str">
        <f t="shared" si="0"/>
        <v>janeiro</v>
      </c>
    </row>
    <row r="22" spans="1:10" ht="15" customHeight="1">
      <c r="A22" s="3">
        <f t="shared" si="1"/>
        <v>13</v>
      </c>
      <c r="B22" s="122"/>
      <c r="C22" s="139"/>
      <c r="D22" s="139"/>
      <c r="E22" s="123"/>
      <c r="F22" s="123"/>
      <c r="G22" s="123"/>
      <c r="H22" s="123"/>
      <c r="J22" s="36" t="str">
        <f t="shared" si="0"/>
        <v>janeiro</v>
      </c>
    </row>
    <row r="23" spans="1:10" ht="15" customHeight="1">
      <c r="A23" s="3">
        <f t="shared" si="1"/>
        <v>14</v>
      </c>
      <c r="B23" s="122"/>
      <c r="C23" s="139"/>
      <c r="D23" s="139"/>
      <c r="E23" s="123"/>
      <c r="F23" s="123"/>
      <c r="G23" s="123"/>
      <c r="H23" s="123"/>
      <c r="J23" s="36" t="str">
        <f t="shared" si="0"/>
        <v>janeiro</v>
      </c>
    </row>
    <row r="24" spans="1:10" ht="15" customHeight="1">
      <c r="A24" s="3">
        <f t="shared" si="1"/>
        <v>15</v>
      </c>
      <c r="B24" s="122"/>
      <c r="C24" s="139"/>
      <c r="D24" s="139"/>
      <c r="E24" s="123"/>
      <c r="F24" s="123"/>
      <c r="G24" s="123"/>
      <c r="H24" s="123"/>
      <c r="J24" s="36" t="str">
        <f t="shared" si="0"/>
        <v>janeiro</v>
      </c>
    </row>
    <row r="25" spans="1:10" ht="15" customHeight="1">
      <c r="A25" s="3">
        <f t="shared" si="1"/>
        <v>16</v>
      </c>
      <c r="B25" s="122"/>
      <c r="C25" s="139"/>
      <c r="D25" s="139"/>
      <c r="E25" s="123"/>
      <c r="F25" s="123"/>
      <c r="G25" s="123"/>
      <c r="H25" s="123"/>
      <c r="J25" s="36" t="str">
        <f t="shared" si="0"/>
        <v>janeiro</v>
      </c>
    </row>
    <row r="26" spans="1:10" ht="15" customHeight="1">
      <c r="A26" s="3">
        <f t="shared" si="1"/>
        <v>17</v>
      </c>
      <c r="B26" s="122"/>
      <c r="C26" s="139"/>
      <c r="D26" s="139"/>
      <c r="E26" s="123"/>
      <c r="F26" s="123"/>
      <c r="G26" s="123"/>
      <c r="H26" s="123"/>
      <c r="J26" s="36" t="str">
        <f t="shared" si="0"/>
        <v>janeiro</v>
      </c>
    </row>
    <row r="27" spans="1:10" ht="15" customHeight="1">
      <c r="A27" s="3">
        <f t="shared" si="1"/>
        <v>18</v>
      </c>
      <c r="B27" s="122"/>
      <c r="C27" s="139"/>
      <c r="D27" s="139"/>
      <c r="E27" s="123"/>
      <c r="F27" s="123"/>
      <c r="G27" s="123"/>
      <c r="H27" s="123"/>
      <c r="J27" s="36" t="str">
        <f t="shared" si="0"/>
        <v>janeiro</v>
      </c>
    </row>
    <row r="28" spans="1:10" ht="15" customHeight="1">
      <c r="A28" s="3">
        <f t="shared" si="1"/>
        <v>19</v>
      </c>
      <c r="B28" s="122"/>
      <c r="C28" s="139"/>
      <c r="D28" s="139"/>
      <c r="E28" s="123"/>
      <c r="F28" s="123"/>
      <c r="G28" s="123"/>
      <c r="H28" s="123"/>
      <c r="J28" s="36" t="str">
        <f t="shared" si="0"/>
        <v>janeiro</v>
      </c>
    </row>
    <row r="29" spans="1:10" ht="15" customHeight="1">
      <c r="A29" s="3">
        <f t="shared" si="1"/>
        <v>20</v>
      </c>
      <c r="B29" s="122"/>
      <c r="C29" s="139"/>
      <c r="D29" s="139"/>
      <c r="E29" s="123"/>
      <c r="F29" s="123"/>
      <c r="G29" s="123"/>
      <c r="H29" s="123"/>
      <c r="J29" s="36" t="str">
        <f t="shared" si="0"/>
        <v>janeiro</v>
      </c>
    </row>
    <row r="30" spans="1:10" ht="15" customHeight="1">
      <c r="A30" s="3">
        <f t="shared" si="1"/>
        <v>21</v>
      </c>
      <c r="B30" s="124"/>
      <c r="C30" s="140"/>
      <c r="D30" s="140"/>
      <c r="E30" s="125"/>
      <c r="F30" s="125"/>
      <c r="G30" s="125"/>
      <c r="H30" s="125"/>
      <c r="J30" s="36" t="str">
        <f t="shared" si="0"/>
        <v>janeiro</v>
      </c>
    </row>
    <row r="31" spans="1:10" ht="15" customHeight="1">
      <c r="A31" s="32">
        <f>A30+1</f>
        <v>22</v>
      </c>
      <c r="B31" s="126"/>
      <c r="C31" s="141"/>
      <c r="D31" s="141"/>
      <c r="E31" s="127"/>
      <c r="F31" s="127"/>
      <c r="G31" s="127"/>
      <c r="H31" s="127"/>
      <c r="J31" s="36" t="str">
        <f t="shared" si="0"/>
        <v>janeiro</v>
      </c>
    </row>
    <row r="32" spans="1:10" ht="15" customHeight="1">
      <c r="A32" s="32">
        <f t="shared" si="1"/>
        <v>23</v>
      </c>
      <c r="B32" s="126"/>
      <c r="C32" s="141"/>
      <c r="D32" s="141"/>
      <c r="E32" s="127"/>
      <c r="F32" s="127"/>
      <c r="G32" s="127"/>
      <c r="H32" s="127"/>
      <c r="J32" s="36" t="str">
        <f t="shared" si="0"/>
        <v>janeiro</v>
      </c>
    </row>
    <row r="33" spans="1:10" ht="15" customHeight="1">
      <c r="A33" s="4">
        <f t="shared" si="1"/>
        <v>24</v>
      </c>
      <c r="B33" s="126"/>
      <c r="C33" s="141"/>
      <c r="D33" s="141"/>
      <c r="E33" s="127"/>
      <c r="F33" s="127"/>
      <c r="G33" s="127"/>
      <c r="H33" s="127"/>
      <c r="J33" s="36" t="str">
        <f t="shared" si="0"/>
        <v>janeiro</v>
      </c>
    </row>
    <row r="34" spans="1:10" ht="15" customHeight="1">
      <c r="A34" s="34">
        <f t="shared" si="1"/>
        <v>25</v>
      </c>
      <c r="B34" s="126"/>
      <c r="C34" s="141"/>
      <c r="D34" s="141"/>
      <c r="E34" s="127"/>
      <c r="F34" s="127"/>
      <c r="G34" s="127"/>
      <c r="H34" s="127"/>
      <c r="J34" s="36" t="str">
        <f t="shared" si="0"/>
        <v>janeiro</v>
      </c>
    </row>
    <row r="35" spans="1:10" ht="15" customHeight="1">
      <c r="A35" s="34">
        <f t="shared" si="1"/>
        <v>26</v>
      </c>
      <c r="B35" s="126"/>
      <c r="C35" s="141"/>
      <c r="D35" s="141"/>
      <c r="E35" s="127"/>
      <c r="F35" s="127"/>
      <c r="G35" s="127"/>
      <c r="H35" s="127"/>
      <c r="J35" s="36" t="str">
        <f t="shared" si="0"/>
        <v>janeiro</v>
      </c>
    </row>
    <row r="36" spans="1:10" ht="15" customHeight="1">
      <c r="A36" s="33">
        <f t="shared" si="1"/>
        <v>27</v>
      </c>
      <c r="B36" s="126"/>
      <c r="C36" s="141"/>
      <c r="D36" s="141"/>
      <c r="E36" s="127"/>
      <c r="F36" s="127"/>
      <c r="G36" s="127"/>
      <c r="H36" s="127"/>
      <c r="J36" s="36" t="str">
        <f t="shared" si="0"/>
        <v>janeiro</v>
      </c>
    </row>
    <row r="37" spans="1:10" ht="15" customHeight="1">
      <c r="A37" s="32">
        <f t="shared" si="1"/>
        <v>28</v>
      </c>
      <c r="B37" s="126"/>
      <c r="C37" s="141"/>
      <c r="D37" s="141"/>
      <c r="E37" s="127"/>
      <c r="F37" s="127"/>
      <c r="G37" s="127"/>
      <c r="H37" s="127"/>
      <c r="J37" s="36" t="str">
        <f t="shared" si="0"/>
        <v>janeiro</v>
      </c>
    </row>
    <row r="38" spans="1:10" ht="15" customHeight="1">
      <c r="A38" s="32">
        <f t="shared" si="1"/>
        <v>29</v>
      </c>
      <c r="B38" s="122"/>
      <c r="C38" s="141"/>
      <c r="D38" s="141"/>
      <c r="E38" s="127"/>
      <c r="F38" s="127"/>
      <c r="G38" s="127"/>
      <c r="H38" s="127"/>
      <c r="J38" s="36" t="str">
        <f t="shared" si="0"/>
        <v>janeiro</v>
      </c>
    </row>
    <row r="39" spans="1:10" ht="15" customHeight="1">
      <c r="A39" s="32">
        <f t="shared" si="1"/>
        <v>30</v>
      </c>
      <c r="B39" s="124"/>
      <c r="C39" s="141"/>
      <c r="D39" s="141"/>
      <c r="E39" s="127"/>
      <c r="F39" s="127"/>
      <c r="G39" s="127"/>
      <c r="H39" s="127"/>
      <c r="J39" s="36" t="str">
        <f t="shared" si="0"/>
        <v>janeiro</v>
      </c>
    </row>
    <row r="40" spans="1:10" ht="15" customHeight="1">
      <c r="A40" s="32">
        <f t="shared" si="1"/>
        <v>31</v>
      </c>
      <c r="B40" s="122"/>
      <c r="C40" s="141"/>
      <c r="D40" s="141"/>
      <c r="E40" s="127"/>
      <c r="F40" s="127"/>
      <c r="G40" s="127"/>
      <c r="H40" s="127"/>
      <c r="J40" s="36" t="str">
        <f t="shared" si="0"/>
        <v>janeiro</v>
      </c>
    </row>
    <row r="41" spans="1:10" ht="15" customHeight="1">
      <c r="A41" s="3">
        <f t="shared" si="1"/>
        <v>32</v>
      </c>
      <c r="B41" s="122"/>
      <c r="C41" s="142"/>
      <c r="D41" s="142"/>
      <c r="E41" s="128"/>
      <c r="F41" s="128"/>
      <c r="G41" s="128"/>
      <c r="H41" s="127"/>
      <c r="J41" s="36" t="str">
        <f t="shared" si="0"/>
        <v>janeiro</v>
      </c>
    </row>
    <row r="42" spans="1:10" ht="15" customHeight="1">
      <c r="A42" s="3">
        <f t="shared" si="1"/>
        <v>33</v>
      </c>
      <c r="B42" s="122"/>
      <c r="C42" s="140"/>
      <c r="D42" s="140"/>
      <c r="E42" s="125"/>
      <c r="F42" s="125"/>
      <c r="G42" s="125"/>
      <c r="H42" s="127"/>
      <c r="J42" s="36" t="str">
        <f t="shared" si="0"/>
        <v>janeiro</v>
      </c>
    </row>
    <row r="43" spans="1:10" ht="15" customHeight="1">
      <c r="A43" s="3">
        <f t="shared" si="1"/>
        <v>34</v>
      </c>
      <c r="B43" s="122"/>
      <c r="C43" s="140"/>
      <c r="D43" s="140"/>
      <c r="E43" s="125"/>
      <c r="F43" s="125"/>
      <c r="G43" s="125"/>
      <c r="H43" s="127"/>
      <c r="J43" s="36" t="str">
        <f t="shared" si="0"/>
        <v>janeiro</v>
      </c>
    </row>
    <row r="44" spans="1:10" ht="15" customHeight="1">
      <c r="A44" s="3">
        <f t="shared" si="1"/>
        <v>35</v>
      </c>
      <c r="B44" s="124"/>
      <c r="C44" s="140"/>
      <c r="D44" s="140"/>
      <c r="E44" s="125"/>
      <c r="F44" s="125"/>
      <c r="G44" s="125"/>
      <c r="H44" s="123"/>
      <c r="J44" s="36" t="str">
        <f t="shared" si="0"/>
        <v>janeiro</v>
      </c>
    </row>
    <row r="45" spans="1:10" ht="15" customHeight="1">
      <c r="A45" s="3">
        <f t="shared" si="1"/>
        <v>36</v>
      </c>
      <c r="B45" s="124"/>
      <c r="C45" s="140"/>
      <c r="D45" s="140"/>
      <c r="E45" s="125"/>
      <c r="F45" s="125"/>
      <c r="G45" s="125"/>
      <c r="H45" s="123"/>
      <c r="J45" s="36" t="str">
        <f t="shared" si="0"/>
        <v>janeiro</v>
      </c>
    </row>
    <row r="46" spans="1:10" ht="15" customHeight="1">
      <c r="A46" s="3">
        <f t="shared" si="1"/>
        <v>37</v>
      </c>
      <c r="B46" s="124"/>
      <c r="C46" s="140"/>
      <c r="D46" s="140"/>
      <c r="E46" s="125"/>
      <c r="F46" s="125"/>
      <c r="G46" s="125"/>
      <c r="H46" s="123"/>
      <c r="J46" s="36" t="str">
        <f t="shared" si="0"/>
        <v>janeiro</v>
      </c>
    </row>
    <row r="47" spans="1:10" ht="15" customHeight="1">
      <c r="A47" s="3">
        <f t="shared" si="1"/>
        <v>38</v>
      </c>
      <c r="B47" s="124"/>
      <c r="C47" s="140"/>
      <c r="D47" s="140"/>
      <c r="E47" s="125"/>
      <c r="F47" s="125"/>
      <c r="G47" s="125"/>
      <c r="H47" s="123"/>
      <c r="J47" s="36" t="str">
        <f t="shared" si="0"/>
        <v>janeiro</v>
      </c>
    </row>
    <row r="48" spans="1:10" ht="15" customHeight="1">
      <c r="A48" s="3">
        <f t="shared" si="1"/>
        <v>39</v>
      </c>
      <c r="B48" s="124"/>
      <c r="C48" s="140"/>
      <c r="D48" s="140"/>
      <c r="E48" s="125"/>
      <c r="F48" s="125"/>
      <c r="G48" s="125"/>
      <c r="H48" s="123"/>
      <c r="J48" s="36" t="str">
        <f t="shared" si="0"/>
        <v>janeiro</v>
      </c>
    </row>
    <row r="49" spans="1:10" ht="15" customHeight="1">
      <c r="A49" s="3">
        <f t="shared" si="1"/>
        <v>40</v>
      </c>
      <c r="B49" s="124"/>
      <c r="C49" s="140"/>
      <c r="D49" s="140"/>
      <c r="E49" s="125"/>
      <c r="F49" s="125"/>
      <c r="G49" s="125"/>
      <c r="H49" s="123"/>
      <c r="J49" s="36" t="str">
        <f t="shared" si="0"/>
        <v>janeiro</v>
      </c>
    </row>
    <row r="50" spans="1:10" ht="15" customHeight="1">
      <c r="A50" s="3">
        <f t="shared" si="1"/>
        <v>41</v>
      </c>
      <c r="B50" s="124"/>
      <c r="C50" s="140"/>
      <c r="D50" s="140"/>
      <c r="E50" s="125"/>
      <c r="F50" s="125"/>
      <c r="G50" s="125"/>
      <c r="H50" s="123"/>
      <c r="J50" s="36" t="str">
        <f t="shared" si="0"/>
        <v>janeiro</v>
      </c>
    </row>
    <row r="51" spans="1:10" ht="15" customHeight="1">
      <c r="A51" s="3">
        <f t="shared" si="1"/>
        <v>42</v>
      </c>
      <c r="B51" s="124"/>
      <c r="C51" s="140"/>
      <c r="D51" s="140"/>
      <c r="E51" s="125"/>
      <c r="F51" s="125"/>
      <c r="G51" s="125"/>
      <c r="H51" s="123"/>
      <c r="J51" s="36" t="str">
        <f t="shared" si="0"/>
        <v>janeiro</v>
      </c>
    </row>
    <row r="52" spans="1:10" ht="15" customHeight="1">
      <c r="A52" s="3">
        <f t="shared" si="1"/>
        <v>43</v>
      </c>
      <c r="B52" s="124"/>
      <c r="C52" s="140"/>
      <c r="D52" s="140"/>
      <c r="E52" s="125"/>
      <c r="F52" s="125"/>
      <c r="G52" s="125"/>
      <c r="H52" s="123"/>
      <c r="J52" s="36" t="str">
        <f t="shared" si="0"/>
        <v>janeiro</v>
      </c>
    </row>
    <row r="53" spans="1:10" ht="15" customHeight="1">
      <c r="A53" s="3">
        <f t="shared" si="1"/>
        <v>44</v>
      </c>
      <c r="B53" s="122"/>
      <c r="C53" s="140"/>
      <c r="D53" s="140"/>
      <c r="E53" s="125"/>
      <c r="F53" s="125"/>
      <c r="G53" s="125"/>
      <c r="H53" s="123"/>
      <c r="J53" s="36" t="str">
        <f t="shared" si="0"/>
        <v>janeiro</v>
      </c>
    </row>
    <row r="54" spans="1:10" ht="15" customHeight="1">
      <c r="A54" s="3">
        <f t="shared" si="1"/>
        <v>45</v>
      </c>
      <c r="B54" s="124"/>
      <c r="C54" s="140"/>
      <c r="D54" s="140"/>
      <c r="E54" s="125"/>
      <c r="F54" s="125"/>
      <c r="G54" s="125"/>
      <c r="H54" s="123"/>
      <c r="J54" s="36" t="str">
        <f t="shared" si="0"/>
        <v>janeiro</v>
      </c>
    </row>
    <row r="55" spans="1:10" ht="15" customHeight="1">
      <c r="A55" s="3">
        <f t="shared" si="1"/>
        <v>46</v>
      </c>
      <c r="B55" s="122"/>
      <c r="C55" s="140"/>
      <c r="D55" s="140"/>
      <c r="E55" s="125"/>
      <c r="F55" s="125"/>
      <c r="G55" s="125"/>
      <c r="H55" s="123"/>
      <c r="J55" s="36" t="str">
        <f t="shared" si="0"/>
        <v>janeiro</v>
      </c>
    </row>
    <row r="56" spans="1:10" ht="15" customHeight="1">
      <c r="A56" s="3">
        <f t="shared" si="1"/>
        <v>47</v>
      </c>
      <c r="B56" s="122"/>
      <c r="C56" s="140"/>
      <c r="D56" s="140"/>
      <c r="E56" s="125"/>
      <c r="F56" s="125"/>
      <c r="G56" s="125"/>
      <c r="H56" s="123"/>
      <c r="J56" s="36" t="str">
        <f t="shared" si="0"/>
        <v>janeiro</v>
      </c>
    </row>
    <row r="57" spans="1:10" ht="15" customHeight="1">
      <c r="A57" s="3">
        <f t="shared" si="1"/>
        <v>48</v>
      </c>
      <c r="B57" s="122"/>
      <c r="C57" s="140"/>
      <c r="D57" s="140"/>
      <c r="E57" s="125"/>
      <c r="F57" s="125"/>
      <c r="G57" s="125"/>
      <c r="H57" s="123"/>
      <c r="J57" s="36" t="str">
        <f t="shared" si="0"/>
        <v>janeiro</v>
      </c>
    </row>
    <row r="58" spans="1:10" ht="15" customHeight="1">
      <c r="A58" s="3">
        <f t="shared" si="1"/>
        <v>49</v>
      </c>
      <c r="B58" s="122"/>
      <c r="C58" s="140"/>
      <c r="D58" s="140"/>
      <c r="E58" s="125"/>
      <c r="F58" s="125"/>
      <c r="G58" s="125"/>
      <c r="H58" s="123"/>
      <c r="J58" s="36" t="str">
        <f t="shared" si="0"/>
        <v>janeiro</v>
      </c>
    </row>
    <row r="59" spans="1:10" ht="15" customHeight="1">
      <c r="A59" s="3">
        <f t="shared" si="1"/>
        <v>50</v>
      </c>
      <c r="B59" s="124"/>
      <c r="C59" s="140"/>
      <c r="D59" s="140"/>
      <c r="E59" s="125"/>
      <c r="F59" s="125"/>
      <c r="G59" s="125"/>
      <c r="H59" s="123"/>
      <c r="J59" s="36" t="str">
        <f t="shared" si="0"/>
        <v>janeiro</v>
      </c>
    </row>
    <row r="60" spans="1:10" ht="15" customHeight="1">
      <c r="A60" s="3">
        <f t="shared" si="1"/>
        <v>51</v>
      </c>
      <c r="B60" s="124"/>
      <c r="C60" s="140"/>
      <c r="D60" s="140"/>
      <c r="E60" s="125"/>
      <c r="F60" s="125"/>
      <c r="G60" s="125"/>
      <c r="H60" s="123"/>
      <c r="J60" s="36" t="str">
        <f t="shared" si="0"/>
        <v>janeiro</v>
      </c>
    </row>
    <row r="61" spans="1:10" ht="15" customHeight="1">
      <c r="A61" s="3">
        <f t="shared" si="1"/>
        <v>52</v>
      </c>
      <c r="B61" s="124"/>
      <c r="C61" s="140"/>
      <c r="D61" s="140"/>
      <c r="E61" s="125"/>
      <c r="F61" s="125"/>
      <c r="G61" s="125"/>
      <c r="H61" s="123"/>
      <c r="J61" s="36" t="str">
        <f t="shared" si="0"/>
        <v>janeiro</v>
      </c>
    </row>
    <row r="62" spans="1:10" ht="15" customHeight="1">
      <c r="A62" s="3">
        <f t="shared" si="1"/>
        <v>53</v>
      </c>
      <c r="B62" s="124"/>
      <c r="C62" s="140"/>
      <c r="D62" s="140"/>
      <c r="E62" s="125"/>
      <c r="F62" s="125"/>
      <c r="G62" s="125"/>
      <c r="H62" s="123"/>
      <c r="J62" s="36" t="str">
        <f t="shared" si="0"/>
        <v>janeiro</v>
      </c>
    </row>
    <row r="63" spans="1:10" ht="15" customHeight="1">
      <c r="A63" s="3">
        <f t="shared" si="1"/>
        <v>54</v>
      </c>
      <c r="B63" s="124"/>
      <c r="C63" s="140"/>
      <c r="D63" s="140"/>
      <c r="E63" s="125"/>
      <c r="F63" s="125"/>
      <c r="G63" s="125"/>
      <c r="H63" s="123"/>
      <c r="J63" s="36" t="str">
        <f t="shared" si="0"/>
        <v>janeiro</v>
      </c>
    </row>
    <row r="64" spans="1:10" ht="15" customHeight="1">
      <c r="A64" s="3">
        <f t="shared" si="1"/>
        <v>55</v>
      </c>
      <c r="B64" s="124"/>
      <c r="C64" s="140"/>
      <c r="D64" s="140"/>
      <c r="E64" s="125"/>
      <c r="F64" s="125"/>
      <c r="G64" s="125"/>
      <c r="H64" s="123"/>
      <c r="J64" s="36" t="str">
        <f t="shared" si="0"/>
        <v>janeiro</v>
      </c>
    </row>
    <row r="65" spans="1:10" ht="15" customHeight="1">
      <c r="A65" s="3">
        <f t="shared" si="1"/>
        <v>56</v>
      </c>
      <c r="B65" s="124"/>
      <c r="C65" s="140"/>
      <c r="D65" s="140"/>
      <c r="E65" s="125"/>
      <c r="F65" s="125"/>
      <c r="G65" s="125"/>
      <c r="H65" s="125"/>
      <c r="J65" s="36" t="str">
        <f t="shared" si="0"/>
        <v>janeiro</v>
      </c>
    </row>
    <row r="66" spans="1:10" ht="15" customHeight="1">
      <c r="A66" s="4">
        <f t="shared" si="1"/>
        <v>57</v>
      </c>
      <c r="B66" s="126"/>
      <c r="C66" s="141"/>
      <c r="D66" s="141"/>
      <c r="E66" s="127"/>
      <c r="F66" s="127"/>
      <c r="G66" s="127"/>
      <c r="H66" s="127"/>
      <c r="J66" s="36" t="str">
        <f t="shared" si="0"/>
        <v>janeiro</v>
      </c>
    </row>
    <row r="67" spans="1:10" ht="15" customHeight="1">
      <c r="A67" s="4">
        <f t="shared" si="1"/>
        <v>58</v>
      </c>
      <c r="B67" s="126"/>
      <c r="C67" s="141"/>
      <c r="D67" s="141"/>
      <c r="E67" s="127"/>
      <c r="F67" s="127"/>
      <c r="G67" s="127"/>
      <c r="H67" s="127"/>
      <c r="J67" s="36" t="str">
        <f t="shared" si="0"/>
        <v>janeiro</v>
      </c>
    </row>
    <row r="68" spans="1:10" ht="15" customHeight="1">
      <c r="A68" s="4">
        <f t="shared" si="1"/>
        <v>59</v>
      </c>
      <c r="B68" s="126"/>
      <c r="C68" s="141"/>
      <c r="D68" s="141"/>
      <c r="E68" s="127"/>
      <c r="F68" s="127"/>
      <c r="G68" s="127"/>
      <c r="H68" s="127"/>
      <c r="J68" s="36" t="str">
        <f t="shared" si="0"/>
        <v>janeiro</v>
      </c>
    </row>
    <row r="69" spans="1:10" ht="15" customHeight="1">
      <c r="A69" s="33">
        <f t="shared" si="1"/>
        <v>60</v>
      </c>
      <c r="B69" s="129"/>
      <c r="C69" s="143"/>
      <c r="D69" s="143"/>
      <c r="E69" s="130"/>
      <c r="F69" s="130"/>
      <c r="G69" s="130"/>
      <c r="H69" s="131"/>
      <c r="J69" s="36" t="str">
        <f t="shared" si="0"/>
        <v>janeiro</v>
      </c>
    </row>
    <row r="70" spans="1:10" ht="15" customHeight="1">
      <c r="A70" s="32">
        <f>A69+1</f>
        <v>61</v>
      </c>
      <c r="B70" s="126"/>
      <c r="C70" s="141"/>
      <c r="D70" s="141"/>
      <c r="E70" s="127"/>
      <c r="F70" s="127"/>
      <c r="G70" s="127"/>
      <c r="H70" s="123"/>
      <c r="J70" s="36" t="str">
        <f t="shared" si="0"/>
        <v>janeiro</v>
      </c>
    </row>
    <row r="71" spans="1:10" ht="15" customHeight="1">
      <c r="A71" s="32">
        <f t="shared" si="1"/>
        <v>62</v>
      </c>
      <c r="B71" s="126"/>
      <c r="C71" s="141"/>
      <c r="D71" s="141"/>
      <c r="E71" s="127"/>
      <c r="F71" s="127"/>
      <c r="G71" s="127"/>
      <c r="H71" s="123"/>
      <c r="J71" s="36" t="str">
        <f t="shared" si="0"/>
        <v>janeiro</v>
      </c>
    </row>
    <row r="72" spans="1:10" ht="15" customHeight="1">
      <c r="A72" s="32">
        <f t="shared" si="1"/>
        <v>63</v>
      </c>
      <c r="B72" s="132"/>
      <c r="C72" s="144"/>
      <c r="D72" s="141"/>
      <c r="E72" s="132"/>
      <c r="F72" s="132"/>
      <c r="G72" s="132"/>
      <c r="H72" s="123"/>
      <c r="J72" s="36" t="str">
        <f t="shared" si="0"/>
        <v>janeiro</v>
      </c>
    </row>
    <row r="73" spans="1:10" ht="15" customHeight="1">
      <c r="A73" s="32">
        <f t="shared" si="1"/>
        <v>64</v>
      </c>
      <c r="B73" s="132"/>
      <c r="C73" s="144"/>
      <c r="D73" s="141"/>
      <c r="E73" s="132"/>
      <c r="F73" s="132"/>
      <c r="G73" s="132"/>
      <c r="H73" s="123"/>
      <c r="J73" s="36" t="str">
        <f t="shared" si="0"/>
        <v>janeiro</v>
      </c>
    </row>
    <row r="74" spans="1:10" ht="15" customHeight="1">
      <c r="A74" s="32">
        <f t="shared" si="1"/>
        <v>65</v>
      </c>
      <c r="B74" s="132"/>
      <c r="C74" s="144"/>
      <c r="D74" s="141"/>
      <c r="E74" s="132"/>
      <c r="F74" s="132"/>
      <c r="G74" s="132"/>
      <c r="H74" s="123"/>
      <c r="J74" s="36" t="str">
        <f t="shared" ref="J74:J145" si="2">TEXT(B74,"mmmm")</f>
        <v>janeiro</v>
      </c>
    </row>
    <row r="75" spans="1:10" ht="15" customHeight="1">
      <c r="A75" s="32">
        <f t="shared" si="1"/>
        <v>66</v>
      </c>
      <c r="B75" s="132"/>
      <c r="C75" s="144"/>
      <c r="D75" s="141"/>
      <c r="E75" s="132"/>
      <c r="F75" s="132"/>
      <c r="G75" s="132"/>
      <c r="H75" s="123"/>
      <c r="J75" s="36" t="str">
        <f t="shared" si="2"/>
        <v>janeiro</v>
      </c>
    </row>
    <row r="76" spans="1:10" ht="15" customHeight="1">
      <c r="A76" s="32">
        <f t="shared" ref="A76:A79" si="3">A75+1</f>
        <v>67</v>
      </c>
      <c r="B76" s="132"/>
      <c r="C76" s="144"/>
      <c r="D76" s="141"/>
      <c r="E76" s="132"/>
      <c r="F76" s="132"/>
      <c r="G76" s="132"/>
      <c r="H76" s="123"/>
      <c r="J76" s="36" t="str">
        <f t="shared" si="2"/>
        <v>janeiro</v>
      </c>
    </row>
    <row r="77" spans="1:10" ht="15" customHeight="1">
      <c r="A77" s="32">
        <f t="shared" si="3"/>
        <v>68</v>
      </c>
      <c r="B77" s="132"/>
      <c r="C77" s="144"/>
      <c r="D77" s="141"/>
      <c r="E77" s="132"/>
      <c r="F77" s="132"/>
      <c r="G77" s="132"/>
      <c r="H77" s="123"/>
      <c r="J77" s="36" t="str">
        <f t="shared" si="2"/>
        <v>janeiro</v>
      </c>
    </row>
    <row r="78" spans="1:10" ht="15" customHeight="1">
      <c r="A78" s="32">
        <f t="shared" si="3"/>
        <v>69</v>
      </c>
      <c r="B78" s="132"/>
      <c r="C78" s="144"/>
      <c r="D78" s="141"/>
      <c r="E78" s="132"/>
      <c r="F78" s="132"/>
      <c r="G78" s="132"/>
      <c r="H78" s="123"/>
      <c r="J78" s="36" t="str">
        <f t="shared" si="2"/>
        <v>janeiro</v>
      </c>
    </row>
    <row r="79" spans="1:10" ht="15" customHeight="1">
      <c r="A79" s="32">
        <f t="shared" si="3"/>
        <v>70</v>
      </c>
      <c r="B79" s="132"/>
      <c r="C79" s="144"/>
      <c r="D79" s="141"/>
      <c r="E79" s="132"/>
      <c r="F79" s="132"/>
      <c r="G79" s="132"/>
      <c r="H79" s="123"/>
      <c r="J79" s="36" t="str">
        <f t="shared" si="2"/>
        <v>janeiro</v>
      </c>
    </row>
    <row r="80" spans="1:10" ht="15" customHeight="1">
      <c r="A80" s="32">
        <f>A79+1</f>
        <v>71</v>
      </c>
      <c r="B80" s="132"/>
      <c r="C80" s="144"/>
      <c r="D80" s="141"/>
      <c r="E80" s="132"/>
      <c r="F80" s="132"/>
      <c r="G80" s="132"/>
      <c r="H80" s="123"/>
      <c r="J80" s="36" t="str">
        <f t="shared" si="2"/>
        <v>janeiro</v>
      </c>
    </row>
    <row r="81" spans="1:10" ht="15" customHeight="1">
      <c r="A81" s="32">
        <f t="shared" ref="A81:A91" si="4">A80+1</f>
        <v>72</v>
      </c>
      <c r="B81" s="122"/>
      <c r="C81" s="144"/>
      <c r="D81" s="141"/>
      <c r="E81" s="132"/>
      <c r="F81" s="132"/>
      <c r="G81" s="132"/>
      <c r="H81" s="123"/>
      <c r="J81" s="36" t="str">
        <f t="shared" si="2"/>
        <v>janeiro</v>
      </c>
    </row>
    <row r="82" spans="1:10" ht="15" customHeight="1">
      <c r="A82" s="32">
        <f t="shared" si="4"/>
        <v>73</v>
      </c>
      <c r="B82" s="124"/>
      <c r="C82" s="144"/>
      <c r="D82" s="141"/>
      <c r="E82" s="132"/>
      <c r="F82" s="132"/>
      <c r="G82" s="132"/>
      <c r="H82" s="123"/>
      <c r="J82" s="36" t="str">
        <f t="shared" si="2"/>
        <v>janeiro</v>
      </c>
    </row>
    <row r="83" spans="1:10" ht="15" customHeight="1">
      <c r="A83" s="32">
        <f t="shared" si="4"/>
        <v>74</v>
      </c>
      <c r="B83" s="122"/>
      <c r="C83" s="144"/>
      <c r="D83" s="141"/>
      <c r="E83" s="132"/>
      <c r="F83" s="132"/>
      <c r="G83" s="132"/>
      <c r="H83" s="123"/>
      <c r="J83" s="36" t="str">
        <f t="shared" si="2"/>
        <v>janeiro</v>
      </c>
    </row>
    <row r="84" spans="1:10" ht="15" customHeight="1">
      <c r="A84" s="32">
        <f t="shared" si="4"/>
        <v>75</v>
      </c>
      <c r="B84" s="122"/>
      <c r="C84" s="144"/>
      <c r="D84" s="141"/>
      <c r="E84" s="132"/>
      <c r="F84" s="132"/>
      <c r="G84" s="132"/>
      <c r="H84" s="123"/>
      <c r="J84" s="36" t="str">
        <f t="shared" si="2"/>
        <v>janeiro</v>
      </c>
    </row>
    <row r="85" spans="1:10" ht="15" customHeight="1">
      <c r="A85" s="32">
        <f t="shared" si="4"/>
        <v>76</v>
      </c>
      <c r="B85" s="122"/>
      <c r="C85" s="144"/>
      <c r="D85" s="141"/>
      <c r="E85" s="132"/>
      <c r="F85" s="132"/>
      <c r="G85" s="132"/>
      <c r="H85" s="123"/>
      <c r="J85" s="36" t="str">
        <f t="shared" si="2"/>
        <v>janeiro</v>
      </c>
    </row>
    <row r="86" spans="1:10" ht="15" customHeight="1">
      <c r="A86" s="32">
        <f t="shared" si="4"/>
        <v>77</v>
      </c>
      <c r="B86" s="122"/>
      <c r="C86" s="144"/>
      <c r="D86" s="141"/>
      <c r="E86" s="132"/>
      <c r="F86" s="132"/>
      <c r="G86" s="132"/>
      <c r="H86" s="123"/>
      <c r="J86" s="36" t="str">
        <f t="shared" si="2"/>
        <v>janeiro</v>
      </c>
    </row>
    <row r="87" spans="1:10" ht="15" customHeight="1">
      <c r="A87" s="32">
        <f t="shared" si="4"/>
        <v>78</v>
      </c>
      <c r="B87" s="132"/>
      <c r="C87" s="144"/>
      <c r="D87" s="141"/>
      <c r="E87" s="132"/>
      <c r="F87" s="132"/>
      <c r="G87" s="132"/>
      <c r="H87" s="123"/>
      <c r="J87" s="36" t="str">
        <f t="shared" si="2"/>
        <v>janeiro</v>
      </c>
    </row>
    <row r="88" spans="1:10" ht="15" customHeight="1">
      <c r="A88" s="32">
        <f t="shared" si="4"/>
        <v>79</v>
      </c>
      <c r="B88" s="132"/>
      <c r="C88" s="144"/>
      <c r="D88" s="141"/>
      <c r="E88" s="132"/>
      <c r="F88" s="132"/>
      <c r="G88" s="132"/>
      <c r="H88" s="123"/>
      <c r="J88" s="36" t="str">
        <f t="shared" si="2"/>
        <v>janeiro</v>
      </c>
    </row>
    <row r="89" spans="1:10" ht="15" customHeight="1">
      <c r="A89" s="32">
        <f t="shared" si="4"/>
        <v>80</v>
      </c>
      <c r="B89" s="132"/>
      <c r="C89" s="144"/>
      <c r="D89" s="141"/>
      <c r="E89" s="132"/>
      <c r="F89" s="132"/>
      <c r="G89" s="132"/>
      <c r="H89" s="123"/>
      <c r="J89" s="36" t="str">
        <f t="shared" si="2"/>
        <v>janeiro</v>
      </c>
    </row>
    <row r="90" spans="1:10" ht="15" customHeight="1">
      <c r="A90" s="32">
        <f t="shared" si="4"/>
        <v>81</v>
      </c>
      <c r="B90" s="132"/>
      <c r="C90" s="144"/>
      <c r="D90" s="141"/>
      <c r="E90" s="132"/>
      <c r="F90" s="132"/>
      <c r="G90" s="132"/>
      <c r="H90" s="123"/>
      <c r="J90" s="36" t="str">
        <f t="shared" si="2"/>
        <v>janeiro</v>
      </c>
    </row>
    <row r="91" spans="1:10" ht="15" customHeight="1">
      <c r="A91" s="32">
        <f t="shared" si="4"/>
        <v>82</v>
      </c>
      <c r="B91" s="132"/>
      <c r="C91" s="144"/>
      <c r="D91" s="141"/>
      <c r="E91" s="132"/>
      <c r="F91" s="132"/>
      <c r="G91" s="132"/>
      <c r="H91" s="123"/>
      <c r="J91" s="36" t="str">
        <f t="shared" si="2"/>
        <v>janeiro</v>
      </c>
    </row>
    <row r="92" spans="1:10" ht="15" customHeight="1">
      <c r="A92" s="32">
        <f>A91+1</f>
        <v>83</v>
      </c>
      <c r="B92" s="132"/>
      <c r="C92" s="144"/>
      <c r="D92" s="141"/>
      <c r="E92" s="132"/>
      <c r="F92" s="132"/>
      <c r="G92" s="132"/>
      <c r="H92" s="123"/>
      <c r="J92" s="36" t="str">
        <f t="shared" si="2"/>
        <v>janeiro</v>
      </c>
    </row>
    <row r="93" spans="1:10" ht="15" customHeight="1">
      <c r="A93" s="32">
        <f t="shared" ref="A93:A100" si="5">A92+1</f>
        <v>84</v>
      </c>
      <c r="B93" s="132"/>
      <c r="C93" s="144"/>
      <c r="D93" s="141"/>
      <c r="E93" s="132"/>
      <c r="F93" s="132"/>
      <c r="G93" s="132"/>
      <c r="H93" s="123"/>
      <c r="J93" s="36" t="str">
        <f t="shared" si="2"/>
        <v>janeiro</v>
      </c>
    </row>
    <row r="94" spans="1:10" ht="15" customHeight="1">
      <c r="A94" s="32">
        <f t="shared" si="5"/>
        <v>85</v>
      </c>
      <c r="B94" s="132"/>
      <c r="C94" s="144"/>
      <c r="D94" s="141"/>
      <c r="E94" s="132"/>
      <c r="F94" s="132"/>
      <c r="G94" s="132"/>
      <c r="H94" s="123"/>
      <c r="J94" s="36" t="str">
        <f t="shared" si="2"/>
        <v>janeiro</v>
      </c>
    </row>
    <row r="95" spans="1:10" ht="15" customHeight="1">
      <c r="A95" s="32">
        <f t="shared" si="5"/>
        <v>86</v>
      </c>
      <c r="B95" s="132"/>
      <c r="C95" s="144"/>
      <c r="D95" s="141"/>
      <c r="E95" s="132"/>
      <c r="F95" s="132"/>
      <c r="G95" s="132"/>
      <c r="H95" s="123"/>
      <c r="J95" s="36" t="str">
        <f t="shared" si="2"/>
        <v>janeiro</v>
      </c>
    </row>
    <row r="96" spans="1:10" ht="15" customHeight="1">
      <c r="A96" s="32">
        <f t="shared" si="5"/>
        <v>87</v>
      </c>
      <c r="B96" s="132"/>
      <c r="C96" s="144"/>
      <c r="D96" s="141"/>
      <c r="E96" s="132"/>
      <c r="F96" s="132"/>
      <c r="G96" s="132"/>
      <c r="H96" s="123"/>
      <c r="J96" s="36" t="str">
        <f t="shared" si="2"/>
        <v>janeiro</v>
      </c>
    </row>
    <row r="97" spans="1:10" ht="15" customHeight="1">
      <c r="A97" s="32">
        <f t="shared" si="5"/>
        <v>88</v>
      </c>
      <c r="B97" s="132"/>
      <c r="C97" s="144"/>
      <c r="D97" s="141"/>
      <c r="E97" s="132"/>
      <c r="F97" s="132"/>
      <c r="G97" s="132"/>
      <c r="H97" s="123"/>
      <c r="J97" s="36" t="str">
        <f t="shared" si="2"/>
        <v>janeiro</v>
      </c>
    </row>
    <row r="98" spans="1:10" ht="15" customHeight="1">
      <c r="A98" s="32">
        <f t="shared" si="5"/>
        <v>89</v>
      </c>
      <c r="B98" s="133"/>
      <c r="C98" s="145"/>
      <c r="D98" s="147"/>
      <c r="E98" s="133"/>
      <c r="F98" s="133"/>
      <c r="G98" s="133"/>
      <c r="H98" s="125"/>
      <c r="J98" s="36" t="str">
        <f t="shared" si="2"/>
        <v>janeiro</v>
      </c>
    </row>
    <row r="99" spans="1:10" ht="15" customHeight="1">
      <c r="A99" s="4">
        <f t="shared" si="5"/>
        <v>90</v>
      </c>
      <c r="B99" s="132"/>
      <c r="C99" s="144"/>
      <c r="D99" s="141"/>
      <c r="E99" s="132"/>
      <c r="F99" s="132"/>
      <c r="G99" s="132"/>
      <c r="H99" s="127"/>
      <c r="J99" s="36" t="str">
        <f t="shared" si="2"/>
        <v>janeiro</v>
      </c>
    </row>
    <row r="100" spans="1:10" ht="15" customHeight="1">
      <c r="A100" s="4">
        <f t="shared" si="5"/>
        <v>91</v>
      </c>
      <c r="B100" s="132"/>
      <c r="C100" s="144"/>
      <c r="D100" s="141"/>
      <c r="E100" s="132"/>
      <c r="F100" s="132"/>
      <c r="G100" s="132"/>
      <c r="H100" s="127"/>
      <c r="J100" s="36" t="str">
        <f t="shared" si="2"/>
        <v>janeiro</v>
      </c>
    </row>
    <row r="101" spans="1:10" ht="15" customHeight="1">
      <c r="A101" s="4">
        <f>A100+1</f>
        <v>92</v>
      </c>
      <c r="B101" s="132"/>
      <c r="C101" s="144"/>
      <c r="D101" s="141"/>
      <c r="E101" s="132"/>
      <c r="F101" s="132"/>
      <c r="G101" s="132"/>
      <c r="H101" s="127"/>
      <c r="J101" s="36" t="str">
        <f t="shared" si="2"/>
        <v>janeiro</v>
      </c>
    </row>
    <row r="102" spans="1:10" ht="15" customHeight="1">
      <c r="A102" s="33">
        <f t="shared" ref="A102:A164" si="6">A101+1</f>
        <v>93</v>
      </c>
      <c r="B102" s="122"/>
      <c r="C102" s="146"/>
      <c r="D102" s="143"/>
      <c r="E102" s="134"/>
      <c r="F102" s="134"/>
      <c r="G102" s="134"/>
      <c r="H102" s="131"/>
      <c r="J102" s="36" t="str">
        <f t="shared" si="2"/>
        <v>janeiro</v>
      </c>
    </row>
    <row r="103" spans="1:10" ht="15" customHeight="1">
      <c r="A103" s="32">
        <f t="shared" si="6"/>
        <v>94</v>
      </c>
      <c r="B103" s="124"/>
      <c r="C103" s="144"/>
      <c r="D103" s="141"/>
      <c r="E103" s="132"/>
      <c r="F103" s="132"/>
      <c r="G103" s="132"/>
      <c r="H103" s="131"/>
      <c r="J103" s="36" t="str">
        <f t="shared" si="2"/>
        <v>janeiro</v>
      </c>
    </row>
    <row r="104" spans="1:10" ht="15" customHeight="1">
      <c r="A104" s="32">
        <f t="shared" si="6"/>
        <v>95</v>
      </c>
      <c r="B104" s="122"/>
      <c r="C104" s="144"/>
      <c r="D104" s="141"/>
      <c r="E104" s="132"/>
      <c r="F104" s="132"/>
      <c r="G104" s="132"/>
      <c r="H104" s="131"/>
      <c r="J104" s="36" t="str">
        <f t="shared" si="2"/>
        <v>janeiro</v>
      </c>
    </row>
    <row r="105" spans="1:10" ht="15" customHeight="1">
      <c r="A105" s="32">
        <f t="shared" si="6"/>
        <v>96</v>
      </c>
      <c r="B105" s="122"/>
      <c r="C105" s="144"/>
      <c r="D105" s="141"/>
      <c r="E105" s="132"/>
      <c r="F105" s="132"/>
      <c r="G105" s="132"/>
      <c r="H105" s="131"/>
      <c r="J105" s="36" t="str">
        <f t="shared" si="2"/>
        <v>janeiro</v>
      </c>
    </row>
    <row r="106" spans="1:10" ht="15" customHeight="1">
      <c r="A106" s="32">
        <f t="shared" si="6"/>
        <v>97</v>
      </c>
      <c r="B106" s="122"/>
      <c r="C106" s="144"/>
      <c r="D106" s="141"/>
      <c r="E106" s="132"/>
      <c r="F106" s="132"/>
      <c r="G106" s="132"/>
      <c r="H106" s="131"/>
      <c r="J106" s="36" t="str">
        <f t="shared" si="2"/>
        <v>janeiro</v>
      </c>
    </row>
    <row r="107" spans="1:10" ht="15" customHeight="1">
      <c r="A107" s="32">
        <f t="shared" si="6"/>
        <v>98</v>
      </c>
      <c r="B107" s="122"/>
      <c r="C107" s="144"/>
      <c r="D107" s="141"/>
      <c r="E107" s="132"/>
      <c r="F107" s="132"/>
      <c r="G107" s="132"/>
      <c r="H107" s="131"/>
      <c r="J107" s="36" t="str">
        <f t="shared" si="2"/>
        <v>janeiro</v>
      </c>
    </row>
    <row r="108" spans="1:10" ht="15" customHeight="1">
      <c r="A108" s="4">
        <f t="shared" si="6"/>
        <v>99</v>
      </c>
      <c r="B108" s="132"/>
      <c r="C108" s="144"/>
      <c r="D108" s="141"/>
      <c r="E108" s="132"/>
      <c r="F108" s="132"/>
      <c r="G108" s="132"/>
      <c r="H108" s="123"/>
      <c r="J108" s="36" t="str">
        <f t="shared" si="2"/>
        <v>janeiro</v>
      </c>
    </row>
    <row r="109" spans="1:10" ht="15" customHeight="1">
      <c r="A109" s="4">
        <f t="shared" si="6"/>
        <v>100</v>
      </c>
      <c r="B109" s="132"/>
      <c r="C109" s="144"/>
      <c r="D109" s="141"/>
      <c r="E109" s="132"/>
      <c r="F109" s="132"/>
      <c r="G109" s="132"/>
      <c r="H109" s="123"/>
      <c r="J109" s="36" t="str">
        <f t="shared" si="2"/>
        <v>janeiro</v>
      </c>
    </row>
    <row r="110" spans="1:10" ht="15" customHeight="1">
      <c r="A110" s="4">
        <f t="shared" si="6"/>
        <v>101</v>
      </c>
      <c r="B110" s="132"/>
      <c r="C110" s="144"/>
      <c r="D110" s="141"/>
      <c r="E110" s="132"/>
      <c r="F110" s="132"/>
      <c r="G110" s="132"/>
      <c r="H110" s="123"/>
      <c r="J110" s="36" t="str">
        <f t="shared" si="2"/>
        <v>janeiro</v>
      </c>
    </row>
    <row r="111" spans="1:10" ht="15" customHeight="1">
      <c r="A111" s="4">
        <f t="shared" si="6"/>
        <v>102</v>
      </c>
      <c r="B111" s="132"/>
      <c r="C111" s="144"/>
      <c r="D111" s="141"/>
      <c r="E111" s="132"/>
      <c r="F111" s="132"/>
      <c r="G111" s="132"/>
      <c r="H111" s="123"/>
      <c r="J111" s="36" t="str">
        <f t="shared" si="2"/>
        <v>janeiro</v>
      </c>
    </row>
    <row r="112" spans="1:10" ht="15" customHeight="1">
      <c r="A112" s="4">
        <f t="shared" si="6"/>
        <v>103</v>
      </c>
      <c r="B112" s="132"/>
      <c r="C112" s="144"/>
      <c r="D112" s="141"/>
      <c r="E112" s="132"/>
      <c r="F112" s="132"/>
      <c r="G112" s="132"/>
      <c r="H112" s="123"/>
      <c r="J112" s="36" t="str">
        <f t="shared" si="2"/>
        <v>janeiro</v>
      </c>
    </row>
    <row r="113" spans="1:10" ht="15" customHeight="1">
      <c r="A113" s="4">
        <f t="shared" si="6"/>
        <v>104</v>
      </c>
      <c r="B113" s="132"/>
      <c r="C113" s="144"/>
      <c r="D113" s="141"/>
      <c r="E113" s="132"/>
      <c r="F113" s="132"/>
      <c r="G113" s="132"/>
      <c r="H113" s="123"/>
      <c r="J113" s="36" t="str">
        <f t="shared" si="2"/>
        <v>janeiro</v>
      </c>
    </row>
    <row r="114" spans="1:10" ht="15" customHeight="1">
      <c r="A114" s="4">
        <f t="shared" si="6"/>
        <v>105</v>
      </c>
      <c r="B114" s="132"/>
      <c r="C114" s="144"/>
      <c r="D114" s="141"/>
      <c r="E114" s="132"/>
      <c r="F114" s="132"/>
      <c r="G114" s="132"/>
      <c r="H114" s="123"/>
      <c r="J114" s="36" t="str">
        <f t="shared" si="2"/>
        <v>janeiro</v>
      </c>
    </row>
    <row r="115" spans="1:10" ht="15" customHeight="1">
      <c r="A115" s="4">
        <f t="shared" si="6"/>
        <v>106</v>
      </c>
      <c r="B115" s="132"/>
      <c r="C115" s="144"/>
      <c r="D115" s="141"/>
      <c r="E115" s="132"/>
      <c r="F115" s="132"/>
      <c r="G115" s="132"/>
      <c r="H115" s="123"/>
      <c r="J115" s="36" t="str">
        <f t="shared" si="2"/>
        <v>janeiro</v>
      </c>
    </row>
    <row r="116" spans="1:10" ht="15" customHeight="1">
      <c r="A116" s="4">
        <f t="shared" si="6"/>
        <v>107</v>
      </c>
      <c r="B116" s="132"/>
      <c r="C116" s="144"/>
      <c r="D116" s="141"/>
      <c r="E116" s="132"/>
      <c r="F116" s="132"/>
      <c r="G116" s="132"/>
      <c r="H116" s="123"/>
      <c r="J116" s="36" t="str">
        <f t="shared" si="2"/>
        <v>janeiro</v>
      </c>
    </row>
    <row r="117" spans="1:10" ht="15" customHeight="1">
      <c r="A117" s="4">
        <f t="shared" si="6"/>
        <v>108</v>
      </c>
      <c r="B117" s="132"/>
      <c r="C117" s="144"/>
      <c r="D117" s="141"/>
      <c r="E117" s="132"/>
      <c r="F117" s="132"/>
      <c r="G117" s="132"/>
      <c r="H117" s="123"/>
      <c r="J117" s="36" t="str">
        <f t="shared" si="2"/>
        <v>janeiro</v>
      </c>
    </row>
    <row r="118" spans="1:10" ht="15" customHeight="1">
      <c r="A118" s="4">
        <f t="shared" si="6"/>
        <v>109</v>
      </c>
      <c r="B118" s="132"/>
      <c r="C118" s="144"/>
      <c r="D118" s="141"/>
      <c r="E118" s="132"/>
      <c r="F118" s="132"/>
      <c r="G118" s="132"/>
      <c r="H118" s="123"/>
      <c r="J118" s="36" t="str">
        <f t="shared" si="2"/>
        <v>janeiro</v>
      </c>
    </row>
    <row r="119" spans="1:10" ht="15" customHeight="1">
      <c r="A119" s="4">
        <f t="shared" si="6"/>
        <v>110</v>
      </c>
      <c r="B119" s="132"/>
      <c r="C119" s="144"/>
      <c r="D119" s="141"/>
      <c r="E119" s="132"/>
      <c r="F119" s="132"/>
      <c r="G119" s="132"/>
      <c r="H119" s="123"/>
      <c r="J119" s="36" t="str">
        <f t="shared" si="2"/>
        <v>janeiro</v>
      </c>
    </row>
    <row r="120" spans="1:10" ht="15" customHeight="1">
      <c r="A120" s="4">
        <f t="shared" si="6"/>
        <v>111</v>
      </c>
      <c r="B120" s="132"/>
      <c r="C120" s="144"/>
      <c r="D120" s="141"/>
      <c r="E120" s="132"/>
      <c r="F120" s="132"/>
      <c r="G120" s="132"/>
      <c r="H120" s="123"/>
      <c r="J120" s="36" t="str">
        <f t="shared" si="2"/>
        <v>janeiro</v>
      </c>
    </row>
    <row r="121" spans="1:10" ht="15" customHeight="1">
      <c r="A121" s="4">
        <f t="shared" si="6"/>
        <v>112</v>
      </c>
      <c r="B121" s="132"/>
      <c r="C121" s="144"/>
      <c r="D121" s="141"/>
      <c r="E121" s="132"/>
      <c r="F121" s="132"/>
      <c r="G121" s="132"/>
      <c r="H121" s="123"/>
      <c r="J121" s="36" t="str">
        <f t="shared" si="2"/>
        <v>janeiro</v>
      </c>
    </row>
    <row r="122" spans="1:10" ht="15" customHeight="1">
      <c r="A122" s="4">
        <f t="shared" si="6"/>
        <v>113</v>
      </c>
      <c r="B122" s="132"/>
      <c r="C122" s="144"/>
      <c r="D122" s="141"/>
      <c r="E122" s="132"/>
      <c r="F122" s="132"/>
      <c r="G122" s="132"/>
      <c r="H122" s="123"/>
      <c r="J122" s="36" t="str">
        <f t="shared" si="2"/>
        <v>janeiro</v>
      </c>
    </row>
    <row r="123" spans="1:10" ht="15" customHeight="1">
      <c r="A123" s="4">
        <f t="shared" si="6"/>
        <v>114</v>
      </c>
      <c r="B123" s="135"/>
      <c r="C123" s="144"/>
      <c r="D123" s="141"/>
      <c r="E123" s="132"/>
      <c r="F123" s="132"/>
      <c r="G123" s="132"/>
      <c r="H123" s="123"/>
      <c r="J123" s="36" t="str">
        <f t="shared" si="2"/>
        <v>janeiro</v>
      </c>
    </row>
    <row r="124" spans="1:10" ht="15" customHeight="1">
      <c r="A124" s="4">
        <f t="shared" si="6"/>
        <v>115</v>
      </c>
      <c r="B124" s="135"/>
      <c r="C124" s="144"/>
      <c r="D124" s="141"/>
      <c r="E124" s="132"/>
      <c r="F124" s="132"/>
      <c r="G124" s="132"/>
      <c r="H124" s="123"/>
      <c r="J124" s="36" t="str">
        <f t="shared" si="2"/>
        <v>janeiro</v>
      </c>
    </row>
    <row r="125" spans="1:10" ht="15" customHeight="1">
      <c r="A125" s="4">
        <f t="shared" si="6"/>
        <v>116</v>
      </c>
      <c r="B125" s="135"/>
      <c r="C125" s="144"/>
      <c r="D125" s="141"/>
      <c r="E125" s="132"/>
      <c r="F125" s="132"/>
      <c r="G125" s="132"/>
      <c r="H125" s="123"/>
      <c r="J125" s="36" t="str">
        <f t="shared" si="2"/>
        <v>janeiro</v>
      </c>
    </row>
    <row r="126" spans="1:10" ht="15" customHeight="1">
      <c r="A126" s="4">
        <f t="shared" si="6"/>
        <v>117</v>
      </c>
      <c r="B126" s="135"/>
      <c r="C126" s="144"/>
      <c r="D126" s="141"/>
      <c r="E126" s="132"/>
      <c r="F126" s="132"/>
      <c r="G126" s="132"/>
      <c r="H126" s="123"/>
      <c r="J126" s="36" t="str">
        <f t="shared" si="2"/>
        <v>janeiro</v>
      </c>
    </row>
    <row r="127" spans="1:10" ht="15" customHeight="1">
      <c r="A127" s="4">
        <f t="shared" si="6"/>
        <v>118</v>
      </c>
      <c r="B127" s="135"/>
      <c r="C127" s="144"/>
      <c r="D127" s="141"/>
      <c r="E127" s="132"/>
      <c r="F127" s="132"/>
      <c r="G127" s="132"/>
      <c r="H127" s="123"/>
      <c r="J127" s="36" t="str">
        <f t="shared" si="2"/>
        <v>janeiro</v>
      </c>
    </row>
    <row r="128" spans="1:10" ht="15" customHeight="1">
      <c r="A128" s="4">
        <f t="shared" si="6"/>
        <v>119</v>
      </c>
      <c r="B128" s="135"/>
      <c r="C128" s="144"/>
      <c r="D128" s="141"/>
      <c r="E128" s="132"/>
      <c r="F128" s="132"/>
      <c r="G128" s="132"/>
      <c r="H128" s="123"/>
      <c r="J128" s="36" t="str">
        <f t="shared" si="2"/>
        <v>janeiro</v>
      </c>
    </row>
    <row r="129" spans="1:10" ht="15" customHeight="1">
      <c r="A129" s="4">
        <f t="shared" si="6"/>
        <v>120</v>
      </c>
      <c r="B129" s="135"/>
      <c r="C129" s="144"/>
      <c r="D129" s="141"/>
      <c r="E129" s="132"/>
      <c r="F129" s="132"/>
      <c r="G129" s="132"/>
      <c r="H129" s="123"/>
      <c r="J129" s="36" t="str">
        <f t="shared" si="2"/>
        <v>janeiro</v>
      </c>
    </row>
    <row r="130" spans="1:10" ht="15" customHeight="1">
      <c r="A130" s="4">
        <f t="shared" si="6"/>
        <v>121</v>
      </c>
      <c r="B130" s="135"/>
      <c r="C130" s="144"/>
      <c r="D130" s="141"/>
      <c r="E130" s="132"/>
      <c r="F130" s="132"/>
      <c r="G130" s="132"/>
      <c r="H130" s="123"/>
      <c r="J130" s="36" t="str">
        <f t="shared" si="2"/>
        <v>janeiro</v>
      </c>
    </row>
    <row r="131" spans="1:10" ht="15" customHeight="1">
      <c r="A131" s="4">
        <f t="shared" si="6"/>
        <v>122</v>
      </c>
      <c r="B131" s="135"/>
      <c r="C131" s="144"/>
      <c r="D131" s="141"/>
      <c r="E131" s="132"/>
      <c r="F131" s="132"/>
      <c r="G131" s="132"/>
      <c r="H131" s="123"/>
      <c r="J131" s="36" t="str">
        <f t="shared" si="2"/>
        <v>janeiro</v>
      </c>
    </row>
    <row r="132" spans="1:10" ht="15" customHeight="1">
      <c r="A132" s="4">
        <f t="shared" si="6"/>
        <v>123</v>
      </c>
      <c r="B132" s="135"/>
      <c r="C132" s="144"/>
      <c r="D132" s="141"/>
      <c r="E132" s="132"/>
      <c r="F132" s="132"/>
      <c r="G132" s="132"/>
      <c r="H132" s="123"/>
      <c r="J132" s="36" t="str">
        <f t="shared" si="2"/>
        <v>janeiro</v>
      </c>
    </row>
    <row r="133" spans="1:10" ht="15" customHeight="1">
      <c r="A133" s="4">
        <f t="shared" si="6"/>
        <v>124</v>
      </c>
      <c r="B133" s="135"/>
      <c r="C133" s="144"/>
      <c r="D133" s="141"/>
      <c r="E133" s="132"/>
      <c r="F133" s="132"/>
      <c r="G133" s="132"/>
      <c r="H133" s="123"/>
      <c r="J133" s="36" t="str">
        <f t="shared" si="2"/>
        <v>janeiro</v>
      </c>
    </row>
    <row r="134" spans="1:10" ht="15" customHeight="1">
      <c r="A134" s="4">
        <f t="shared" si="6"/>
        <v>125</v>
      </c>
      <c r="B134" s="135"/>
      <c r="C134" s="144"/>
      <c r="D134" s="141"/>
      <c r="E134" s="132"/>
      <c r="F134" s="132"/>
      <c r="G134" s="132"/>
      <c r="H134" s="123"/>
      <c r="J134" s="36" t="str">
        <f t="shared" si="2"/>
        <v>janeiro</v>
      </c>
    </row>
    <row r="135" spans="1:10" ht="15" customHeight="1">
      <c r="A135" s="4">
        <f t="shared" si="6"/>
        <v>126</v>
      </c>
      <c r="B135" s="135"/>
      <c r="C135" s="144"/>
      <c r="D135" s="141"/>
      <c r="E135" s="132"/>
      <c r="F135" s="132"/>
      <c r="G135" s="132"/>
      <c r="H135" s="123"/>
      <c r="J135" s="36" t="str">
        <f t="shared" si="2"/>
        <v>janeiro</v>
      </c>
    </row>
    <row r="136" spans="1:10" ht="15" customHeight="1">
      <c r="A136" s="4">
        <f t="shared" si="6"/>
        <v>127</v>
      </c>
      <c r="B136" s="135"/>
      <c r="C136" s="144"/>
      <c r="D136" s="141"/>
      <c r="E136" s="132"/>
      <c r="F136" s="132"/>
      <c r="G136" s="132"/>
      <c r="H136" s="123"/>
      <c r="J136" s="36" t="str">
        <f t="shared" si="2"/>
        <v>janeiro</v>
      </c>
    </row>
    <row r="137" spans="1:10" ht="15" customHeight="1">
      <c r="A137" s="4">
        <f t="shared" si="6"/>
        <v>128</v>
      </c>
      <c r="B137" s="135"/>
      <c r="C137" s="144"/>
      <c r="D137" s="141"/>
      <c r="E137" s="132"/>
      <c r="F137" s="132"/>
      <c r="G137" s="132"/>
      <c r="H137" s="123"/>
      <c r="J137" s="36" t="str">
        <f t="shared" si="2"/>
        <v>janeiro</v>
      </c>
    </row>
    <row r="138" spans="1:10" ht="15" customHeight="1">
      <c r="A138" s="4">
        <f t="shared" si="6"/>
        <v>129</v>
      </c>
      <c r="B138" s="135"/>
      <c r="C138" s="144"/>
      <c r="D138" s="141"/>
      <c r="E138" s="132"/>
      <c r="F138" s="132"/>
      <c r="G138" s="132"/>
      <c r="H138" s="123"/>
      <c r="J138" s="36" t="str">
        <f t="shared" si="2"/>
        <v>janeiro</v>
      </c>
    </row>
    <row r="139" spans="1:10" ht="15" customHeight="1">
      <c r="A139" s="4">
        <f t="shared" si="6"/>
        <v>130</v>
      </c>
      <c r="B139" s="135"/>
      <c r="C139" s="144"/>
      <c r="D139" s="141"/>
      <c r="E139" s="132"/>
      <c r="F139" s="132"/>
      <c r="G139" s="132"/>
      <c r="H139" s="123"/>
      <c r="J139" s="36" t="str">
        <f t="shared" si="2"/>
        <v>janeiro</v>
      </c>
    </row>
    <row r="140" spans="1:10" ht="15" customHeight="1">
      <c r="A140" s="4">
        <f t="shared" si="6"/>
        <v>131</v>
      </c>
      <c r="B140" s="135"/>
      <c r="C140" s="144"/>
      <c r="D140" s="141"/>
      <c r="E140" s="132"/>
      <c r="F140" s="132"/>
      <c r="G140" s="132"/>
      <c r="H140" s="123"/>
      <c r="J140" s="36" t="str">
        <f t="shared" si="2"/>
        <v>janeiro</v>
      </c>
    </row>
    <row r="141" spans="1:10" ht="15" customHeight="1">
      <c r="A141" s="4">
        <f t="shared" si="6"/>
        <v>132</v>
      </c>
      <c r="B141" s="135"/>
      <c r="C141" s="144"/>
      <c r="D141" s="141"/>
      <c r="E141" s="132"/>
      <c r="F141" s="132"/>
      <c r="G141" s="132"/>
      <c r="H141" s="123"/>
      <c r="J141" s="36" t="str">
        <f t="shared" si="2"/>
        <v>janeiro</v>
      </c>
    </row>
    <row r="142" spans="1:10" ht="15" customHeight="1">
      <c r="A142" s="4">
        <f t="shared" si="6"/>
        <v>133</v>
      </c>
      <c r="B142" s="135"/>
      <c r="C142" s="144"/>
      <c r="D142" s="141"/>
      <c r="E142" s="132"/>
      <c r="F142" s="132"/>
      <c r="G142" s="132"/>
      <c r="H142" s="123"/>
      <c r="J142" s="36" t="str">
        <f t="shared" si="2"/>
        <v>janeiro</v>
      </c>
    </row>
    <row r="143" spans="1:10" ht="15" customHeight="1">
      <c r="A143" s="4">
        <f t="shared" si="6"/>
        <v>134</v>
      </c>
      <c r="B143" s="135"/>
      <c r="C143" s="144"/>
      <c r="D143" s="141"/>
      <c r="E143" s="132"/>
      <c r="F143" s="132"/>
      <c r="G143" s="132"/>
      <c r="H143" s="123"/>
      <c r="J143" s="36" t="str">
        <f t="shared" si="2"/>
        <v>janeiro</v>
      </c>
    </row>
    <row r="144" spans="1:10" ht="15" customHeight="1">
      <c r="A144" s="4">
        <f t="shared" si="6"/>
        <v>135</v>
      </c>
      <c r="B144" s="135"/>
      <c r="C144" s="144"/>
      <c r="D144" s="141"/>
      <c r="E144" s="132"/>
      <c r="F144" s="132"/>
      <c r="G144" s="132"/>
      <c r="H144" s="123"/>
      <c r="J144" s="36" t="str">
        <f t="shared" si="2"/>
        <v>janeiro</v>
      </c>
    </row>
    <row r="145" spans="1:10" ht="15" customHeight="1">
      <c r="A145" s="4">
        <f t="shared" si="6"/>
        <v>136</v>
      </c>
      <c r="B145" s="135"/>
      <c r="C145" s="144"/>
      <c r="D145" s="141"/>
      <c r="E145" s="132"/>
      <c r="F145" s="132"/>
      <c r="G145" s="132"/>
      <c r="H145" s="123"/>
      <c r="J145" s="36" t="str">
        <f t="shared" si="2"/>
        <v>janeiro</v>
      </c>
    </row>
    <row r="146" spans="1:10" ht="15" customHeight="1">
      <c r="A146" s="4">
        <f t="shared" si="6"/>
        <v>137</v>
      </c>
      <c r="B146" s="135"/>
      <c r="C146" s="144"/>
      <c r="D146" s="141"/>
      <c r="E146" s="132"/>
      <c r="F146" s="132"/>
      <c r="G146" s="132"/>
      <c r="H146" s="123"/>
      <c r="J146" s="36" t="str">
        <f t="shared" ref="J146:J164" si="7">TEXT(B146,"mmmm")</f>
        <v>janeiro</v>
      </c>
    </row>
    <row r="147" spans="1:10" ht="15" customHeight="1">
      <c r="A147" s="4">
        <f t="shared" si="6"/>
        <v>138</v>
      </c>
      <c r="B147" s="135"/>
      <c r="C147" s="144"/>
      <c r="D147" s="141"/>
      <c r="E147" s="132"/>
      <c r="F147" s="132"/>
      <c r="G147" s="132"/>
      <c r="H147" s="123"/>
      <c r="J147" s="36" t="str">
        <f t="shared" si="7"/>
        <v>janeiro</v>
      </c>
    </row>
    <row r="148" spans="1:10" ht="15" customHeight="1">
      <c r="A148" s="4">
        <f t="shared" si="6"/>
        <v>139</v>
      </c>
      <c r="B148" s="135"/>
      <c r="C148" s="144"/>
      <c r="D148" s="141"/>
      <c r="E148" s="132"/>
      <c r="F148" s="132"/>
      <c r="G148" s="132"/>
      <c r="H148" s="123"/>
      <c r="J148" s="36" t="str">
        <f t="shared" si="7"/>
        <v>janeiro</v>
      </c>
    </row>
    <row r="149" spans="1:10" ht="15" customHeight="1">
      <c r="A149" s="4">
        <f t="shared" si="6"/>
        <v>140</v>
      </c>
      <c r="B149" s="135"/>
      <c r="C149" s="144"/>
      <c r="D149" s="141"/>
      <c r="E149" s="132"/>
      <c r="F149" s="132"/>
      <c r="G149" s="132"/>
      <c r="H149" s="123"/>
      <c r="J149" s="36" t="str">
        <f t="shared" si="7"/>
        <v>janeiro</v>
      </c>
    </row>
    <row r="150" spans="1:10" ht="15" customHeight="1">
      <c r="A150" s="4">
        <f t="shared" si="6"/>
        <v>141</v>
      </c>
      <c r="B150" s="135"/>
      <c r="C150" s="144"/>
      <c r="D150" s="141"/>
      <c r="E150" s="132"/>
      <c r="F150" s="132"/>
      <c r="G150" s="132"/>
      <c r="H150" s="123"/>
      <c r="J150" s="36" t="str">
        <f t="shared" si="7"/>
        <v>janeiro</v>
      </c>
    </row>
    <row r="151" spans="1:10" ht="15" customHeight="1">
      <c r="A151" s="4">
        <f t="shared" si="6"/>
        <v>142</v>
      </c>
      <c r="B151" s="135"/>
      <c r="C151" s="144"/>
      <c r="D151" s="141"/>
      <c r="E151" s="132"/>
      <c r="F151" s="132"/>
      <c r="G151" s="132"/>
      <c r="H151" s="123"/>
      <c r="J151" s="36" t="str">
        <f t="shared" si="7"/>
        <v>janeiro</v>
      </c>
    </row>
    <row r="152" spans="1:10" ht="15" customHeight="1">
      <c r="A152" s="4">
        <f t="shared" si="6"/>
        <v>143</v>
      </c>
      <c r="B152" s="135"/>
      <c r="C152" s="144"/>
      <c r="D152" s="141"/>
      <c r="E152" s="132"/>
      <c r="F152" s="132"/>
      <c r="G152" s="132"/>
      <c r="H152" s="123"/>
      <c r="J152" s="36" t="str">
        <f t="shared" si="7"/>
        <v>janeiro</v>
      </c>
    </row>
    <row r="153" spans="1:10" ht="15" customHeight="1">
      <c r="A153" s="4">
        <f t="shared" si="6"/>
        <v>144</v>
      </c>
      <c r="B153" s="135"/>
      <c r="C153" s="144"/>
      <c r="D153" s="141"/>
      <c r="E153" s="132"/>
      <c r="F153" s="132"/>
      <c r="G153" s="132"/>
      <c r="H153" s="123"/>
      <c r="J153" s="36" t="str">
        <f t="shared" si="7"/>
        <v>janeiro</v>
      </c>
    </row>
    <row r="154" spans="1:10" ht="15" customHeight="1">
      <c r="A154" s="4">
        <f t="shared" si="6"/>
        <v>145</v>
      </c>
      <c r="B154" s="135"/>
      <c r="C154" s="144"/>
      <c r="D154" s="141"/>
      <c r="E154" s="132"/>
      <c r="F154" s="132"/>
      <c r="G154" s="132"/>
      <c r="H154" s="123"/>
      <c r="J154" s="36" t="str">
        <f t="shared" si="7"/>
        <v>janeiro</v>
      </c>
    </row>
    <row r="155" spans="1:10" ht="15" customHeight="1">
      <c r="A155" s="4">
        <f t="shared" si="6"/>
        <v>146</v>
      </c>
      <c r="B155" s="135"/>
      <c r="C155" s="144"/>
      <c r="D155" s="141"/>
      <c r="E155" s="132"/>
      <c r="F155" s="132"/>
      <c r="G155" s="132"/>
      <c r="H155" s="123"/>
      <c r="J155" s="36" t="str">
        <f t="shared" si="7"/>
        <v>janeiro</v>
      </c>
    </row>
    <row r="156" spans="1:10" ht="15" customHeight="1">
      <c r="A156" s="4">
        <f t="shared" si="6"/>
        <v>147</v>
      </c>
      <c r="B156" s="135"/>
      <c r="C156" s="144"/>
      <c r="D156" s="141"/>
      <c r="E156" s="132"/>
      <c r="F156" s="132"/>
      <c r="G156" s="132"/>
      <c r="H156" s="123"/>
      <c r="J156" s="36" t="str">
        <f t="shared" si="7"/>
        <v>janeiro</v>
      </c>
    </row>
    <row r="157" spans="1:10" ht="15" customHeight="1">
      <c r="A157" s="4">
        <f t="shared" si="6"/>
        <v>148</v>
      </c>
      <c r="B157" s="135"/>
      <c r="C157" s="144"/>
      <c r="D157" s="141"/>
      <c r="E157" s="132"/>
      <c r="F157" s="132"/>
      <c r="G157" s="132"/>
      <c r="H157" s="123"/>
      <c r="J157" s="36" t="str">
        <f t="shared" si="7"/>
        <v>janeiro</v>
      </c>
    </row>
    <row r="158" spans="1:10" ht="15" customHeight="1">
      <c r="A158" s="4">
        <f t="shared" si="6"/>
        <v>149</v>
      </c>
      <c r="B158" s="135"/>
      <c r="C158" s="144"/>
      <c r="D158" s="141"/>
      <c r="E158" s="132"/>
      <c r="F158" s="132"/>
      <c r="G158" s="132"/>
      <c r="H158" s="123"/>
      <c r="J158" s="36" t="str">
        <f t="shared" si="7"/>
        <v>janeiro</v>
      </c>
    </row>
    <row r="159" spans="1:10" ht="15" customHeight="1">
      <c r="A159" s="4">
        <f t="shared" si="6"/>
        <v>150</v>
      </c>
      <c r="B159" s="135"/>
      <c r="C159" s="144"/>
      <c r="D159" s="141"/>
      <c r="E159" s="132"/>
      <c r="F159" s="132"/>
      <c r="G159" s="132"/>
      <c r="H159" s="123"/>
      <c r="J159" s="36" t="str">
        <f t="shared" si="7"/>
        <v>janeiro</v>
      </c>
    </row>
    <row r="160" spans="1:10" ht="15" customHeight="1">
      <c r="A160" s="4">
        <f t="shared" si="6"/>
        <v>151</v>
      </c>
      <c r="B160" s="135"/>
      <c r="C160" s="144"/>
      <c r="D160" s="141"/>
      <c r="E160" s="132"/>
      <c r="F160" s="132"/>
      <c r="G160" s="132"/>
      <c r="H160" s="123"/>
      <c r="J160" s="36" t="str">
        <f t="shared" si="7"/>
        <v>janeiro</v>
      </c>
    </row>
    <row r="161" spans="1:10" ht="15" customHeight="1">
      <c r="A161" s="4">
        <f t="shared" si="6"/>
        <v>152</v>
      </c>
      <c r="B161" s="135"/>
      <c r="C161" s="144"/>
      <c r="D161" s="141"/>
      <c r="E161" s="132"/>
      <c r="F161" s="132"/>
      <c r="G161" s="132"/>
      <c r="H161" s="123"/>
      <c r="J161" s="36" t="str">
        <f t="shared" si="7"/>
        <v>janeiro</v>
      </c>
    </row>
    <row r="162" spans="1:10" ht="15" customHeight="1">
      <c r="A162" s="4">
        <f t="shared" si="6"/>
        <v>153</v>
      </c>
      <c r="B162" s="135"/>
      <c r="C162" s="144"/>
      <c r="D162" s="141"/>
      <c r="E162" s="132"/>
      <c r="F162" s="132"/>
      <c r="G162" s="132"/>
      <c r="H162" s="123"/>
      <c r="J162" s="36" t="str">
        <f t="shared" si="7"/>
        <v>janeiro</v>
      </c>
    </row>
    <row r="163" spans="1:10" ht="15" customHeight="1">
      <c r="A163" s="137">
        <f t="shared" si="6"/>
        <v>154</v>
      </c>
      <c r="B163" s="138"/>
      <c r="C163" s="145"/>
      <c r="D163" s="147"/>
      <c r="E163" s="133"/>
      <c r="F163" s="133"/>
      <c r="G163" s="133"/>
      <c r="H163" s="125"/>
      <c r="J163" s="36" t="str">
        <f t="shared" si="7"/>
        <v>janeiro</v>
      </c>
    </row>
    <row r="164" spans="1:10" ht="15" customHeight="1">
      <c r="A164" s="4">
        <f t="shared" si="6"/>
        <v>155</v>
      </c>
      <c r="B164" s="135"/>
      <c r="C164" s="144"/>
      <c r="D164" s="141"/>
      <c r="E164" s="132"/>
      <c r="F164" s="132"/>
      <c r="G164" s="132"/>
      <c r="H164" s="127"/>
      <c r="J164" s="36" t="str">
        <f t="shared" si="7"/>
        <v>janeiro</v>
      </c>
    </row>
    <row r="165" spans="1:10" ht="15" customHeight="1">
      <c r="A165" s="5"/>
      <c r="B165" s="6"/>
      <c r="C165" s="6"/>
      <c r="D165" s="6"/>
      <c r="E165" s="6"/>
      <c r="F165" s="6"/>
      <c r="G165" s="6"/>
      <c r="H165" s="6"/>
    </row>
    <row r="166" spans="1:10" ht="15" customHeight="1">
      <c r="A166" s="5"/>
      <c r="B166" s="6"/>
      <c r="C166" s="6"/>
      <c r="D166" s="6"/>
      <c r="E166" s="6"/>
      <c r="F166" s="6"/>
      <c r="G166" s="6"/>
      <c r="H166" s="6"/>
    </row>
    <row r="167" spans="1:10" ht="15" customHeight="1">
      <c r="A167" s="5"/>
      <c r="B167" s="6"/>
      <c r="C167" s="6"/>
      <c r="D167" s="6"/>
      <c r="E167" s="6"/>
      <c r="F167" s="6"/>
      <c r="G167" s="6"/>
      <c r="H167" s="6"/>
    </row>
    <row r="168" spans="1:10" ht="15" customHeight="1">
      <c r="A168" s="5"/>
      <c r="B168" s="6"/>
      <c r="C168" s="6"/>
      <c r="D168" s="6"/>
      <c r="E168" s="6"/>
      <c r="F168" s="6"/>
      <c r="G168" s="6"/>
      <c r="H168" s="6"/>
    </row>
    <row r="169" spans="1:10" ht="15" customHeight="1">
      <c r="A169" s="5"/>
      <c r="B169" s="6"/>
      <c r="C169" s="6"/>
      <c r="D169" s="6"/>
      <c r="E169" s="6"/>
      <c r="F169" s="6"/>
      <c r="G169" s="6"/>
      <c r="H169" s="6"/>
    </row>
    <row r="170" spans="1:10" ht="15" customHeight="1">
      <c r="A170" s="5"/>
      <c r="B170" s="6"/>
      <c r="C170" s="6"/>
      <c r="D170" s="6"/>
      <c r="E170" s="6"/>
      <c r="F170" s="6"/>
      <c r="G170" s="6"/>
      <c r="H170" s="6"/>
    </row>
    <row r="171" spans="1:10" ht="15" customHeight="1">
      <c r="A171" s="5"/>
      <c r="B171" s="6"/>
      <c r="C171" s="6"/>
      <c r="D171" s="6"/>
      <c r="E171" s="6"/>
      <c r="F171" s="6"/>
      <c r="G171" s="6"/>
      <c r="H171" s="6"/>
    </row>
    <row r="172" spans="1:10" ht="15" customHeight="1">
      <c r="A172" s="5"/>
      <c r="B172" s="6"/>
      <c r="C172" s="6"/>
      <c r="D172" s="6"/>
      <c r="E172" s="6"/>
      <c r="F172" s="6"/>
      <c r="G172" s="6"/>
      <c r="H172" s="6"/>
    </row>
    <row r="173" spans="1:10" ht="15" customHeight="1">
      <c r="A173" s="5"/>
      <c r="B173" s="6"/>
      <c r="C173" s="6"/>
      <c r="D173" s="6"/>
      <c r="E173" s="6"/>
      <c r="F173" s="6"/>
      <c r="G173" s="6"/>
      <c r="H173" s="6"/>
    </row>
    <row r="174" spans="1:10" ht="15" customHeight="1">
      <c r="A174" s="5"/>
      <c r="B174" s="6"/>
      <c r="C174" s="6"/>
      <c r="D174" s="6"/>
      <c r="E174" s="6"/>
      <c r="F174" s="6"/>
      <c r="G174" s="6"/>
      <c r="H174" s="6"/>
    </row>
    <row r="175" spans="1:10" ht="15" customHeight="1">
      <c r="A175" s="5"/>
      <c r="B175" s="6"/>
      <c r="C175" s="6"/>
      <c r="D175" s="6"/>
      <c r="E175" s="6"/>
      <c r="F175" s="6"/>
      <c r="G175" s="6"/>
      <c r="H175" s="6"/>
    </row>
    <row r="176" spans="1:10" ht="15" customHeight="1">
      <c r="A176" s="5"/>
      <c r="B176" s="6"/>
      <c r="C176" s="6"/>
      <c r="D176" s="6"/>
      <c r="E176" s="6"/>
      <c r="F176" s="6"/>
      <c r="G176" s="6"/>
      <c r="H176" s="6"/>
    </row>
    <row r="177" spans="1:8" ht="15" customHeight="1">
      <c r="A177" s="5"/>
      <c r="B177" s="6"/>
      <c r="C177" s="6"/>
      <c r="D177" s="6"/>
      <c r="E177" s="6"/>
      <c r="F177" s="6"/>
      <c r="G177" s="6"/>
      <c r="H177" s="6"/>
    </row>
    <row r="178" spans="1:8" ht="15" customHeight="1">
      <c r="A178" s="5"/>
      <c r="B178" s="6"/>
      <c r="C178" s="6"/>
      <c r="D178" s="6"/>
      <c r="E178" s="6"/>
      <c r="F178" s="6"/>
      <c r="G178" s="6"/>
      <c r="H178" s="6"/>
    </row>
    <row r="179" spans="1:8" ht="15" customHeight="1">
      <c r="A179" s="5"/>
      <c r="B179" s="6"/>
      <c r="C179" s="6"/>
      <c r="D179" s="6"/>
      <c r="E179" s="6"/>
      <c r="F179" s="6"/>
      <c r="G179" s="6"/>
      <c r="H179" s="6"/>
    </row>
    <row r="180" spans="1:8" ht="15" customHeight="1">
      <c r="A180" s="5"/>
      <c r="B180" s="6"/>
      <c r="C180" s="6"/>
      <c r="D180" s="6"/>
      <c r="E180" s="6"/>
      <c r="F180" s="6"/>
      <c r="G180" s="6"/>
      <c r="H180" s="6"/>
    </row>
    <row r="181" spans="1:8" ht="15" customHeight="1">
      <c r="A181" s="5"/>
      <c r="B181" s="6"/>
      <c r="C181" s="6"/>
      <c r="D181" s="6"/>
      <c r="E181" s="6"/>
      <c r="F181" s="6"/>
      <c r="G181" s="6"/>
      <c r="H181" s="6"/>
    </row>
    <row r="182" spans="1:8" ht="15" customHeight="1">
      <c r="A182" s="5"/>
      <c r="B182" s="6"/>
      <c r="C182" s="6"/>
      <c r="D182" s="6"/>
      <c r="E182" s="6"/>
      <c r="F182" s="6"/>
      <c r="G182" s="6"/>
      <c r="H182" s="6"/>
    </row>
    <row r="183" spans="1:8" ht="15" customHeight="1">
      <c r="A183" s="5"/>
      <c r="B183" s="6"/>
      <c r="C183" s="6"/>
      <c r="D183" s="6"/>
      <c r="E183" s="6"/>
      <c r="F183" s="6"/>
      <c r="G183" s="6"/>
      <c r="H183" s="6"/>
    </row>
    <row r="184" spans="1:8" ht="15" customHeight="1">
      <c r="A184" s="5"/>
      <c r="B184" s="6"/>
      <c r="C184" s="6"/>
      <c r="D184" s="6"/>
      <c r="E184" s="6"/>
      <c r="F184" s="6"/>
      <c r="G184" s="6"/>
      <c r="H184" s="6"/>
    </row>
    <row r="185" spans="1:8" ht="15" customHeight="1">
      <c r="A185" s="5"/>
      <c r="B185" s="6"/>
      <c r="C185" s="6"/>
      <c r="D185" s="6"/>
      <c r="E185" s="6"/>
      <c r="F185" s="6"/>
      <c r="G185" s="6"/>
      <c r="H185" s="6"/>
    </row>
    <row r="186" spans="1:8" ht="15" customHeight="1">
      <c r="A186" s="5"/>
      <c r="B186" s="6"/>
      <c r="C186" s="6"/>
      <c r="D186" s="6"/>
      <c r="E186" s="6"/>
      <c r="F186" s="6"/>
      <c r="G186" s="6"/>
      <c r="H186" s="6"/>
    </row>
    <row r="187" spans="1:8" ht="15" customHeight="1">
      <c r="A187" s="5"/>
      <c r="B187" s="6"/>
      <c r="C187" s="6"/>
      <c r="D187" s="6"/>
      <c r="E187" s="6"/>
      <c r="F187" s="6"/>
      <c r="G187" s="6"/>
      <c r="H187" s="6"/>
    </row>
    <row r="188" spans="1:8" ht="15" customHeight="1">
      <c r="A188" s="5"/>
      <c r="B188" s="6"/>
      <c r="C188" s="6"/>
      <c r="D188" s="6"/>
      <c r="E188" s="6"/>
      <c r="F188" s="6"/>
      <c r="G188" s="6"/>
      <c r="H188" s="6"/>
    </row>
    <row r="189" spans="1:8" ht="15" customHeight="1">
      <c r="A189" s="5"/>
      <c r="B189" s="6"/>
      <c r="C189" s="6"/>
      <c r="D189" s="6"/>
      <c r="E189" s="6"/>
      <c r="F189" s="6"/>
      <c r="G189" s="6"/>
      <c r="H189" s="6"/>
    </row>
    <row r="190" spans="1:8" ht="15" customHeight="1">
      <c r="A190" s="5"/>
      <c r="B190" s="6"/>
      <c r="C190" s="6"/>
      <c r="D190" s="6"/>
      <c r="E190" s="6"/>
      <c r="F190" s="6"/>
      <c r="G190" s="6"/>
      <c r="H190" s="6"/>
    </row>
    <row r="191" spans="1:8" ht="15" customHeight="1">
      <c r="A191" s="5"/>
      <c r="B191" s="6"/>
      <c r="C191" s="6"/>
      <c r="D191" s="6"/>
      <c r="E191" s="6"/>
      <c r="F191" s="6"/>
      <c r="G191" s="6"/>
      <c r="H191" s="6"/>
    </row>
    <row r="192" spans="1:8" ht="15" customHeight="1">
      <c r="A192" s="5"/>
      <c r="B192" s="6"/>
      <c r="C192" s="6"/>
      <c r="D192" s="6"/>
      <c r="E192" s="6"/>
      <c r="F192" s="6"/>
      <c r="G192" s="6"/>
      <c r="H192" s="6"/>
    </row>
    <row r="193" spans="1:8" ht="15" customHeight="1">
      <c r="A193" s="5"/>
      <c r="B193" s="6"/>
      <c r="C193" s="6"/>
      <c r="D193" s="6"/>
      <c r="E193" s="6"/>
      <c r="F193" s="6"/>
      <c r="G193" s="6"/>
      <c r="H193" s="6"/>
    </row>
    <row r="194" spans="1:8" ht="15" customHeight="1">
      <c r="A194" s="5"/>
      <c r="B194" s="6"/>
      <c r="C194" s="6"/>
      <c r="D194" s="6"/>
      <c r="E194" s="6"/>
      <c r="F194" s="6"/>
      <c r="G194" s="6"/>
      <c r="H194" s="6"/>
    </row>
    <row r="195" spans="1:8" ht="15" customHeight="1">
      <c r="A195" s="5"/>
      <c r="B195" s="6"/>
      <c r="C195" s="6"/>
      <c r="D195" s="6"/>
      <c r="E195" s="6"/>
      <c r="F195" s="6"/>
      <c r="G195" s="6"/>
      <c r="H195" s="6"/>
    </row>
    <row r="196" spans="1:8" ht="15" customHeight="1">
      <c r="A196" s="5"/>
      <c r="B196" s="6"/>
      <c r="C196" s="6"/>
      <c r="D196" s="6"/>
      <c r="E196" s="6"/>
      <c r="F196" s="6"/>
      <c r="G196" s="6"/>
      <c r="H196" s="6"/>
    </row>
    <row r="197" spans="1:8" ht="15" customHeight="1">
      <c r="A197" s="5"/>
      <c r="B197" s="6"/>
      <c r="C197" s="6"/>
      <c r="D197" s="6"/>
      <c r="E197" s="6"/>
      <c r="F197" s="6"/>
      <c r="G197" s="6"/>
      <c r="H197" s="6"/>
    </row>
    <row r="198" spans="1:8" ht="15" customHeight="1">
      <c r="A198" s="5"/>
      <c r="B198" s="6"/>
      <c r="C198" s="6"/>
      <c r="D198" s="6"/>
      <c r="E198" s="6"/>
      <c r="F198" s="6"/>
      <c r="G198" s="6"/>
      <c r="H198" s="6"/>
    </row>
    <row r="199" spans="1:8" ht="15" customHeight="1">
      <c r="A199" s="5"/>
      <c r="B199" s="6"/>
      <c r="C199" s="6"/>
      <c r="D199" s="6"/>
      <c r="E199" s="6"/>
      <c r="F199" s="6"/>
      <c r="G199" s="6"/>
      <c r="H199" s="6"/>
    </row>
    <row r="200" spans="1:8" ht="15" customHeight="1">
      <c r="A200" s="5"/>
      <c r="B200" s="6"/>
      <c r="C200" s="6"/>
      <c r="D200" s="6"/>
      <c r="E200" s="6"/>
      <c r="F200" s="6"/>
      <c r="G200" s="6"/>
      <c r="H200" s="6"/>
    </row>
    <row r="201" spans="1:8" ht="15" customHeight="1">
      <c r="A201" s="5"/>
      <c r="B201" s="6"/>
      <c r="C201" s="6"/>
      <c r="D201" s="6"/>
      <c r="E201" s="6"/>
      <c r="F201" s="6"/>
      <c r="G201" s="6"/>
      <c r="H201" s="6"/>
    </row>
    <row r="202" spans="1:8" ht="15" customHeight="1">
      <c r="A202" s="5"/>
      <c r="B202" s="6"/>
      <c r="C202" s="6"/>
      <c r="D202" s="6"/>
      <c r="E202" s="6"/>
      <c r="F202" s="6"/>
      <c r="G202" s="6"/>
      <c r="H202" s="6"/>
    </row>
    <row r="203" spans="1:8" ht="15" customHeight="1">
      <c r="A203" s="5"/>
      <c r="B203" s="6"/>
      <c r="C203" s="6"/>
      <c r="D203" s="6"/>
      <c r="E203" s="6"/>
      <c r="F203" s="6"/>
      <c r="G203" s="6"/>
      <c r="H203" s="6"/>
    </row>
    <row r="204" spans="1:8" ht="15" customHeight="1">
      <c r="A204" s="5"/>
      <c r="B204" s="6"/>
      <c r="C204" s="6"/>
      <c r="D204" s="6"/>
      <c r="E204" s="6"/>
      <c r="F204" s="6"/>
      <c r="G204" s="6"/>
      <c r="H204" s="6"/>
    </row>
    <row r="205" spans="1:8" ht="15" customHeight="1">
      <c r="A205" s="5"/>
      <c r="B205" s="6"/>
      <c r="C205" s="6"/>
      <c r="D205" s="6"/>
      <c r="E205" s="6"/>
      <c r="F205" s="6"/>
      <c r="G205" s="6"/>
      <c r="H205" s="6"/>
    </row>
    <row r="206" spans="1:8" ht="15" customHeight="1">
      <c r="A206" s="5"/>
      <c r="B206" s="6"/>
      <c r="C206" s="6"/>
      <c r="D206" s="6"/>
      <c r="E206" s="6"/>
      <c r="F206" s="6"/>
      <c r="G206" s="6"/>
      <c r="H206" s="6"/>
    </row>
    <row r="207" spans="1:8" ht="15" customHeight="1">
      <c r="A207" s="5"/>
      <c r="B207" s="6"/>
      <c r="C207" s="6"/>
      <c r="D207" s="6"/>
      <c r="E207" s="6"/>
      <c r="F207" s="6"/>
      <c r="G207" s="6"/>
      <c r="H207" s="6"/>
    </row>
    <row r="208" spans="1:8" ht="15" customHeight="1">
      <c r="A208" s="5"/>
      <c r="B208" s="6"/>
      <c r="C208" s="6"/>
      <c r="D208" s="6"/>
      <c r="E208" s="6"/>
      <c r="F208" s="6"/>
      <c r="G208" s="6"/>
      <c r="H208" s="6"/>
    </row>
    <row r="209" spans="1:8" ht="15" customHeight="1">
      <c r="A209" s="5"/>
      <c r="B209" s="6"/>
      <c r="C209" s="6"/>
      <c r="D209" s="6"/>
      <c r="E209" s="6"/>
      <c r="F209" s="6"/>
      <c r="G209" s="6"/>
      <c r="H209" s="6"/>
    </row>
    <row r="210" spans="1:8" ht="15" customHeight="1">
      <c r="A210" s="5"/>
      <c r="B210" s="6"/>
      <c r="C210" s="6"/>
      <c r="D210" s="6"/>
      <c r="E210" s="6"/>
      <c r="F210" s="6"/>
      <c r="G210" s="6"/>
      <c r="H210" s="6"/>
    </row>
    <row r="211" spans="1:8" ht="15" customHeight="1">
      <c r="A211" s="5"/>
      <c r="B211" s="6"/>
      <c r="C211" s="6"/>
      <c r="D211" s="6"/>
      <c r="E211" s="6"/>
      <c r="F211" s="6"/>
      <c r="G211" s="6"/>
      <c r="H211" s="6"/>
    </row>
    <row r="212" spans="1:8" ht="15" customHeight="1">
      <c r="A212" s="5"/>
      <c r="B212" s="6"/>
      <c r="C212" s="6"/>
      <c r="D212" s="6"/>
      <c r="E212" s="6"/>
      <c r="F212" s="6"/>
      <c r="G212" s="6"/>
      <c r="H212" s="6"/>
    </row>
    <row r="213" spans="1:8" ht="15" customHeight="1">
      <c r="A213" s="5"/>
      <c r="B213" s="6"/>
      <c r="C213" s="6"/>
      <c r="D213" s="6"/>
      <c r="E213" s="6"/>
      <c r="F213" s="6"/>
      <c r="G213" s="6"/>
      <c r="H213" s="6"/>
    </row>
    <row r="214" spans="1:8" ht="15" customHeight="1">
      <c r="A214" s="5"/>
      <c r="B214" s="6"/>
      <c r="C214" s="6"/>
      <c r="D214" s="6"/>
      <c r="E214" s="6"/>
      <c r="F214" s="6"/>
      <c r="G214" s="6"/>
      <c r="H214" s="6"/>
    </row>
    <row r="215" spans="1:8" ht="15" customHeight="1">
      <c r="A215" s="5"/>
      <c r="B215" s="6"/>
      <c r="C215" s="6"/>
      <c r="D215" s="6"/>
      <c r="E215" s="6"/>
      <c r="F215" s="6"/>
      <c r="G215" s="6"/>
      <c r="H215" s="6"/>
    </row>
    <row r="216" spans="1:8" ht="15" customHeight="1">
      <c r="A216" s="5"/>
      <c r="B216" s="6"/>
      <c r="C216" s="6"/>
      <c r="D216" s="6"/>
      <c r="E216" s="6"/>
      <c r="F216" s="6"/>
      <c r="G216" s="6"/>
      <c r="H216" s="6"/>
    </row>
    <row r="217" spans="1:8" ht="15" customHeight="1">
      <c r="A217" s="5"/>
      <c r="B217" s="6"/>
      <c r="C217" s="6"/>
      <c r="D217" s="6"/>
      <c r="E217" s="6"/>
      <c r="F217" s="6"/>
      <c r="G217" s="6"/>
      <c r="H217" s="6"/>
    </row>
    <row r="218" spans="1:8" ht="15" customHeight="1">
      <c r="A218" s="5"/>
      <c r="B218" s="6"/>
      <c r="C218" s="6"/>
      <c r="D218" s="6"/>
      <c r="E218" s="6"/>
      <c r="F218" s="6"/>
      <c r="G218" s="6"/>
      <c r="H218" s="6"/>
    </row>
    <row r="219" spans="1:8" ht="15" customHeight="1">
      <c r="A219" s="5"/>
      <c r="B219" s="6"/>
      <c r="C219" s="6"/>
      <c r="D219" s="6"/>
      <c r="E219" s="6"/>
      <c r="F219" s="6"/>
      <c r="G219" s="6"/>
      <c r="H219" s="6"/>
    </row>
    <row r="220" spans="1:8" ht="15" customHeight="1">
      <c r="A220" s="5"/>
      <c r="B220" s="6"/>
      <c r="C220" s="6"/>
      <c r="D220" s="6"/>
      <c r="E220" s="6"/>
      <c r="F220" s="6"/>
      <c r="G220" s="6"/>
      <c r="H220" s="6"/>
    </row>
  </sheetData>
  <sheetProtection selectLockedCells="1"/>
  <mergeCells count="1">
    <mergeCell ref="C3:F5"/>
  </mergeCells>
  <dataValidations count="1">
    <dataValidation type="list" allowBlank="1" showInputMessage="1" showErrorMessage="1" sqref="H10:H164" xr:uid="{00000000-0002-0000-0100-000000000000}">
      <formula1>$K$10:$K$15</formula1>
    </dataValidation>
  </dataValidations>
  <pageMargins left="0.30208333333333331" right="6.25E-2" top="0.78740157499999996" bottom="0.78740157499999996" header="0.31496062000000002" footer="0.31496062000000002"/>
  <pageSetup paperSize="9" orientation="landscape" horizontalDpi="4294967293" vertic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6"/>
  <sheetViews>
    <sheetView showGridLines="0" tabSelected="1" zoomScaleNormal="100" workbookViewId="0">
      <selection activeCell="Q18" sqref="Q18"/>
    </sheetView>
  </sheetViews>
  <sheetFormatPr defaultColWidth="20.7109375" defaultRowHeight="15" customHeight="1"/>
  <cols>
    <col min="1" max="1" width="20.42578125" customWidth="1"/>
    <col min="2" max="2" width="2.7109375" customWidth="1"/>
    <col min="3" max="3" width="15.7109375" customWidth="1"/>
    <col min="4" max="4" width="2.7109375" customWidth="1"/>
    <col min="5" max="5" width="15.7109375" customWidth="1"/>
    <col min="6" max="6" width="2.7109375" customWidth="1"/>
    <col min="7" max="7" width="15.7109375" customWidth="1"/>
    <col min="8" max="8" width="2.7109375" customWidth="1"/>
    <col min="9" max="9" width="15.7109375" customWidth="1"/>
    <col min="10" max="10" width="2.7109375" customWidth="1"/>
    <col min="11" max="11" width="15.7109375" customWidth="1"/>
    <col min="12" max="12" width="2.7109375" customWidth="1"/>
    <col min="13" max="13" width="15.7109375" customWidth="1"/>
    <col min="14" max="14" width="24.140625" style="36" customWidth="1"/>
    <col min="15" max="15" width="40.5703125" style="36" customWidth="1"/>
    <col min="16" max="16" width="10.140625" style="36" customWidth="1"/>
    <col min="17" max="17" width="26.5703125" customWidth="1"/>
    <col min="18" max="18" width="12.7109375" customWidth="1"/>
    <col min="19" max="19" width="21.42578125" style="36" customWidth="1"/>
    <col min="20" max="20" width="20.7109375" style="36" customWidth="1"/>
    <col min="21" max="22" width="20.7109375" style="51" customWidth="1"/>
    <col min="23" max="23" width="20.7109375" style="51"/>
  </cols>
  <sheetData>
    <row r="1" spans="1:26" ht="15" customHeight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38"/>
      <c r="O1" s="39"/>
      <c r="P1" s="39"/>
      <c r="Q1" s="39"/>
      <c r="R1" s="39"/>
      <c r="S1" s="41"/>
      <c r="T1" s="42"/>
      <c r="U1" s="43"/>
      <c r="V1" s="43"/>
      <c r="W1" s="43"/>
      <c r="X1" s="44"/>
      <c r="Y1" s="44"/>
      <c r="Z1" s="44"/>
    </row>
    <row r="2" spans="1:26" ht="15" customHeight="1">
      <c r="A2" s="45"/>
      <c r="B2" s="44"/>
      <c r="C2" s="44"/>
      <c r="D2" s="170" t="s">
        <v>0</v>
      </c>
      <c r="E2" s="170"/>
      <c r="F2" s="170"/>
      <c r="G2" s="170"/>
      <c r="H2" s="170"/>
      <c r="I2" s="170"/>
      <c r="J2" s="170"/>
      <c r="K2" s="46"/>
      <c r="L2" s="44"/>
      <c r="M2" s="47"/>
      <c r="N2" s="45"/>
      <c r="O2" s="170" t="s">
        <v>0</v>
      </c>
      <c r="P2" s="170"/>
      <c r="Q2" s="170"/>
      <c r="R2" s="46"/>
      <c r="S2" s="47"/>
      <c r="T2" s="42"/>
      <c r="U2" s="43"/>
      <c r="V2" s="43"/>
      <c r="W2" s="43"/>
      <c r="X2" s="44"/>
      <c r="Y2" s="44"/>
      <c r="Z2" s="44"/>
    </row>
    <row r="3" spans="1:26" ht="15" customHeight="1">
      <c r="A3" s="45"/>
      <c r="B3" s="44"/>
      <c r="C3" s="44"/>
      <c r="D3" s="170"/>
      <c r="E3" s="170"/>
      <c r="F3" s="170"/>
      <c r="G3" s="170"/>
      <c r="H3" s="170"/>
      <c r="I3" s="170"/>
      <c r="J3" s="170"/>
      <c r="K3" s="46"/>
      <c r="L3" s="44"/>
      <c r="M3" s="48"/>
      <c r="N3" s="45"/>
      <c r="O3" s="170"/>
      <c r="P3" s="170"/>
      <c r="Q3" s="170"/>
      <c r="R3" s="46"/>
      <c r="S3" s="47"/>
      <c r="T3" s="42"/>
      <c r="U3" s="43"/>
      <c r="V3" s="43"/>
      <c r="W3" s="43"/>
      <c r="X3" s="44"/>
      <c r="Y3" s="44"/>
      <c r="Z3" s="44"/>
    </row>
    <row r="4" spans="1:26" ht="15" customHeight="1">
      <c r="A4" s="45"/>
      <c r="B4" s="44"/>
      <c r="C4" s="44"/>
      <c r="D4" s="170"/>
      <c r="E4" s="170"/>
      <c r="F4" s="170"/>
      <c r="G4" s="170"/>
      <c r="H4" s="170"/>
      <c r="I4" s="170"/>
      <c r="J4" s="170"/>
      <c r="K4" s="46" t="s">
        <v>52</v>
      </c>
      <c r="L4" s="44"/>
      <c r="M4" s="47">
        <f>Dados!$A$17</f>
        <v>0</v>
      </c>
      <c r="N4" s="45"/>
      <c r="O4" s="170"/>
      <c r="P4" s="170"/>
      <c r="Q4" s="170"/>
      <c r="R4" s="46" t="s">
        <v>52</v>
      </c>
      <c r="S4" s="47">
        <f>Dados!$A$17</f>
        <v>0</v>
      </c>
      <c r="T4" s="42"/>
      <c r="U4" s="43"/>
      <c r="V4" s="43"/>
      <c r="W4" s="43"/>
      <c r="X4" s="44"/>
      <c r="Y4" s="44"/>
      <c r="Z4" s="44"/>
    </row>
    <row r="5" spans="1:26" ht="15" customHeight="1">
      <c r="A5" s="49"/>
      <c r="B5" s="50"/>
      <c r="C5" s="50"/>
      <c r="D5" s="50"/>
      <c r="E5" s="50"/>
      <c r="F5" s="50"/>
      <c r="G5" s="50"/>
      <c r="H5" s="50"/>
      <c r="I5" s="50"/>
      <c r="J5" s="50"/>
      <c r="K5" s="46" t="s">
        <v>51</v>
      </c>
      <c r="L5" s="44"/>
      <c r="M5" s="47">
        <f>Dados!$A$14</f>
        <v>0</v>
      </c>
      <c r="N5" s="49"/>
      <c r="O5" s="50"/>
      <c r="P5" s="50"/>
      <c r="Q5" s="50"/>
      <c r="R5" s="121" t="s">
        <v>51</v>
      </c>
      <c r="S5" s="120">
        <f>Dados!$A$14</f>
        <v>0</v>
      </c>
      <c r="T5" s="42"/>
      <c r="V5" s="35"/>
      <c r="W5" s="43"/>
      <c r="X5" s="44"/>
      <c r="Y5" s="44"/>
      <c r="Z5" s="44"/>
    </row>
    <row r="6" spans="1:26" ht="15" customHeight="1">
      <c r="A6" s="52"/>
      <c r="B6" s="53"/>
      <c r="C6" s="53"/>
      <c r="D6" s="53"/>
      <c r="E6" s="53"/>
      <c r="F6" s="53"/>
      <c r="G6" s="53"/>
      <c r="H6" s="53"/>
      <c r="I6" s="53"/>
      <c r="J6" s="54"/>
      <c r="K6" s="54"/>
      <c r="L6" s="54"/>
      <c r="M6" s="55"/>
      <c r="N6" s="56"/>
      <c r="O6" s="57"/>
      <c r="P6" s="58"/>
      <c r="Q6" s="59"/>
      <c r="R6" s="59"/>
      <c r="S6" s="60"/>
      <c r="T6" s="61"/>
      <c r="V6" s="35"/>
      <c r="W6" s="62"/>
      <c r="X6" s="61"/>
      <c r="Y6" s="61"/>
      <c r="Z6" s="61"/>
    </row>
    <row r="7" spans="1:26" ht="15" customHeight="1">
      <c r="A7" s="63"/>
      <c r="B7" s="16"/>
      <c r="C7" s="16"/>
      <c r="D7" s="16"/>
      <c r="E7" s="16"/>
      <c r="F7" s="16"/>
      <c r="G7" s="16"/>
      <c r="H7" s="16"/>
      <c r="I7" s="16"/>
      <c r="J7" s="64"/>
      <c r="K7" s="64"/>
      <c r="L7" s="64"/>
      <c r="M7" s="65"/>
      <c r="N7" s="56"/>
      <c r="O7" s="57"/>
      <c r="P7" s="58"/>
      <c r="Q7" s="59"/>
      <c r="R7" s="59"/>
      <c r="S7" s="60"/>
      <c r="T7" s="61"/>
      <c r="W7" s="62"/>
      <c r="X7" s="61"/>
      <c r="Y7" s="61"/>
      <c r="Z7" s="61"/>
    </row>
    <row r="8" spans="1:26" ht="17.25" customHeight="1">
      <c r="A8" s="66"/>
      <c r="B8" s="67"/>
      <c r="C8" s="24" t="s">
        <v>9</v>
      </c>
      <c r="D8" s="67"/>
      <c r="E8" s="24" t="s">
        <v>10</v>
      </c>
      <c r="F8" s="67"/>
      <c r="G8" s="24" t="s">
        <v>11</v>
      </c>
      <c r="H8" s="67"/>
      <c r="I8" s="24" t="s">
        <v>12</v>
      </c>
      <c r="J8" s="67"/>
      <c r="K8" s="24" t="s">
        <v>13</v>
      </c>
      <c r="L8" s="67"/>
      <c r="M8" s="24" t="s">
        <v>14</v>
      </c>
      <c r="N8" s="10"/>
      <c r="O8" s="167" t="s">
        <v>29</v>
      </c>
      <c r="P8" s="168"/>
      <c r="Q8" s="169"/>
      <c r="R8" s="59"/>
      <c r="S8" s="60"/>
      <c r="T8" s="61"/>
      <c r="V8" s="35"/>
      <c r="W8" s="62"/>
      <c r="X8" s="61"/>
      <c r="Y8" s="61"/>
      <c r="Z8" s="61"/>
    </row>
    <row r="9" spans="1:26" ht="15" customHeight="1">
      <c r="A9" s="66"/>
      <c r="B9" s="67"/>
      <c r="C9" s="22"/>
      <c r="D9" s="68"/>
      <c r="E9" s="22"/>
      <c r="F9" s="68"/>
      <c r="G9" s="22"/>
      <c r="H9" s="68"/>
      <c r="I9" s="22"/>
      <c r="J9" s="68"/>
      <c r="K9" s="22"/>
      <c r="L9" s="68"/>
      <c r="M9" s="25"/>
      <c r="N9" s="10"/>
      <c r="O9" s="69"/>
      <c r="P9" s="13"/>
      <c r="Q9" s="70"/>
      <c r="R9" s="59"/>
      <c r="S9" s="60"/>
      <c r="T9" s="61"/>
      <c r="V9" s="35"/>
      <c r="W9" s="62"/>
      <c r="X9" s="61"/>
      <c r="Y9" s="61"/>
      <c r="Z9" s="61"/>
    </row>
    <row r="10" spans="1:26" ht="15" customHeight="1">
      <c r="A10" s="71" t="s">
        <v>45</v>
      </c>
      <c r="B10" s="67"/>
      <c r="C10" s="72">
        <f>SUMIFS('Prestação de Contas'!$C$10:$C$164,'Prestação de Contas'!$H$10:$H$164,'Resumo  '!$A10,'Prestação de Contas'!$J$10:$J$164,$C$34)+SUMIFS('Prestação de Contas'!$C$10:$C$164,'Prestação de Contas'!$H$10:$H$164,'Resumo  '!$A10,'Prestação de Contas'!$J$10:$J$164,$C$35)</f>
        <v>0</v>
      </c>
      <c r="D10" s="68"/>
      <c r="E10" s="72">
        <f>SUMIFS('Prestação de Contas'!$C$10:$C$164,'Prestação de Contas'!$H$10:$H$164,'Resumo  '!$A10,'Prestação de Contas'!$J$10:$J$164,$E$34)+SUMIFS('Prestação de Contas'!$C$10:$C$164,'Prestação de Contas'!$H$10:$H$164,'Resumo  '!$A10,'Prestação de Contas'!$J$10:$J$164,$E$35)</f>
        <v>0</v>
      </c>
      <c r="F10" s="68"/>
      <c r="G10" s="72">
        <f>SUMIFS('Prestação de Contas'!$C$10:$C$164,'Prestação de Contas'!$H$10:$H$164,'Resumo  '!$A10,'Prestação de Contas'!$J$10:$J$164,$G$34)+SUMIFS('Prestação de Contas'!$C$10:$C$164,'Prestação de Contas'!$H$10:$H$164,'Resumo  '!$A10,'Prestação de Contas'!$J$10:$J$164,$G$35)</f>
        <v>0</v>
      </c>
      <c r="H10" s="68"/>
      <c r="I10" s="72">
        <f>SUMIFS('Prestação de Contas'!$C$10:$C$164,'Prestação de Contas'!$H$10:$H$164,'Resumo  '!$A10,'Prestação de Contas'!$J$10:$J$164,$I$34)+SUMIFS('Prestação de Contas'!$C$10:$C$164,'Prestação de Contas'!$H$10:$H$164,'Resumo  '!$A10,'Prestação de Contas'!$J$10:$J$164,$I$35)</f>
        <v>0</v>
      </c>
      <c r="J10" s="68"/>
      <c r="K10" s="72">
        <f>SUMIFS('Prestação de Contas'!$C$10:$C$164,'Prestação de Contas'!$H$10:$H$164,'Resumo  '!$A10,'Prestação de Contas'!$J$10:$J$164,$K$34)+SUMIFS('Prestação de Contas'!$C$10:$C$164,'Prestação de Contas'!$H$10:$H$164,'Resumo  '!$A10,'Prestação de Contas'!$J$10:$J$164,$K$35)</f>
        <v>0</v>
      </c>
      <c r="L10" s="68"/>
      <c r="M10" s="73">
        <f>SUMIFS('Prestação de Contas'!$C$10:$C$164,'Prestação de Contas'!$H$10:$H$164,'Resumo  '!$A10,'Prestação de Contas'!$J$10:$J$164,$M$34)+SUMIFS('Prestação de Contas'!$C$10:$C$164,'Prestação de Contas'!$H$10:$H$164,'Resumo  '!$A10,'Prestação de Contas'!$J$10:$J$164,$M$35)</f>
        <v>0</v>
      </c>
      <c r="N10" s="10"/>
      <c r="O10" s="74" t="s">
        <v>30</v>
      </c>
      <c r="P10" s="13"/>
      <c r="Q10" s="26">
        <v>0</v>
      </c>
      <c r="R10" s="59"/>
      <c r="S10" s="60"/>
      <c r="T10" s="61"/>
      <c r="W10" s="62"/>
      <c r="X10" s="61"/>
      <c r="Y10" s="61"/>
      <c r="Z10" s="61"/>
    </row>
    <row r="11" spans="1:26" ht="15" customHeight="1">
      <c r="A11" s="66"/>
      <c r="B11" s="67"/>
      <c r="C11" s="75"/>
      <c r="D11" s="68"/>
      <c r="E11" s="75"/>
      <c r="F11" s="68"/>
      <c r="G11" s="75"/>
      <c r="H11" s="68"/>
      <c r="I11" s="75"/>
      <c r="J11" s="68"/>
      <c r="K11" s="75"/>
      <c r="L11" s="68"/>
      <c r="M11" s="76"/>
      <c r="N11" s="10"/>
      <c r="O11" s="69"/>
      <c r="P11" s="13"/>
      <c r="Q11" s="70"/>
      <c r="R11" s="59"/>
      <c r="S11" s="60"/>
      <c r="T11" s="61"/>
      <c r="V11" s="35"/>
      <c r="W11" s="62"/>
      <c r="X11" s="59"/>
      <c r="Y11" s="59"/>
      <c r="Z11" s="59"/>
    </row>
    <row r="12" spans="1:26" ht="15" customHeight="1">
      <c r="A12" s="23" t="s">
        <v>28</v>
      </c>
      <c r="B12" s="67"/>
      <c r="C12" s="77">
        <f>C10</f>
        <v>0</v>
      </c>
      <c r="D12" s="78"/>
      <c r="E12" s="77">
        <f>E10</f>
        <v>0</v>
      </c>
      <c r="F12" s="78"/>
      <c r="G12" s="77">
        <f>G10</f>
        <v>0</v>
      </c>
      <c r="H12" s="78"/>
      <c r="I12" s="77">
        <f>I10</f>
        <v>0</v>
      </c>
      <c r="J12" s="78"/>
      <c r="K12" s="77">
        <f>K10</f>
        <v>0</v>
      </c>
      <c r="L12" s="78"/>
      <c r="M12" s="79">
        <f>M10</f>
        <v>0</v>
      </c>
      <c r="N12" s="10"/>
      <c r="O12" s="74" t="s">
        <v>31</v>
      </c>
      <c r="P12" s="80"/>
      <c r="Q12" s="81">
        <f>SUM($C$12+$E$12+$G$12+$I$12+$K$12+$M$12)</f>
        <v>0</v>
      </c>
      <c r="R12" s="59"/>
      <c r="S12" s="60"/>
      <c r="T12" s="61"/>
      <c r="V12" s="35"/>
      <c r="W12" s="62"/>
      <c r="X12" s="59"/>
      <c r="Y12" s="59"/>
      <c r="Z12" s="59"/>
    </row>
    <row r="13" spans="1:26" ht="15" customHeight="1">
      <c r="A13" s="66"/>
      <c r="B13" s="67"/>
      <c r="C13" s="22"/>
      <c r="D13" s="68"/>
      <c r="E13" s="22"/>
      <c r="F13" s="68"/>
      <c r="G13" s="22"/>
      <c r="H13" s="68"/>
      <c r="I13" s="22"/>
      <c r="J13" s="68"/>
      <c r="K13" s="22"/>
      <c r="L13" s="68"/>
      <c r="M13" s="25"/>
      <c r="N13" s="10"/>
      <c r="O13" s="69"/>
      <c r="P13" s="13"/>
      <c r="Q13" s="47"/>
      <c r="R13" s="59"/>
      <c r="S13" s="60"/>
      <c r="T13" s="61"/>
      <c r="W13" s="62"/>
      <c r="X13" s="59"/>
      <c r="Y13" s="59"/>
      <c r="Z13" s="59"/>
    </row>
    <row r="14" spans="1:26" ht="15" customHeight="1">
      <c r="A14" s="66"/>
      <c r="B14" s="67"/>
      <c r="C14" s="22"/>
      <c r="D14" s="68"/>
      <c r="E14" s="22"/>
      <c r="F14" s="68"/>
      <c r="G14" s="22"/>
      <c r="H14" s="68"/>
      <c r="I14" s="22"/>
      <c r="J14" s="68"/>
      <c r="K14" s="22"/>
      <c r="L14" s="68"/>
      <c r="M14" s="25"/>
      <c r="N14" s="10"/>
      <c r="O14" s="74" t="s">
        <v>15</v>
      </c>
      <c r="P14" s="13"/>
      <c r="Q14" s="81">
        <f>$C$25+$E$25+$G$25+$I$25+$K$25+$M$25</f>
        <v>0</v>
      </c>
      <c r="R14" s="59"/>
      <c r="S14" s="60"/>
      <c r="T14" s="61"/>
      <c r="V14" s="35"/>
      <c r="W14" s="62"/>
      <c r="X14" s="59"/>
      <c r="Y14" s="59"/>
      <c r="Z14" s="59"/>
    </row>
    <row r="15" spans="1:26" ht="15" customHeight="1">
      <c r="A15" s="82" t="s">
        <v>6</v>
      </c>
      <c r="B15" s="67"/>
      <c r="C15" s="72">
        <f>SUMIFS('Prestação de Contas'!$D$10:$D$164,'Prestação de Contas'!$H$10:$H$164,'Resumo  '!$A15,'Prestação de Contas'!$J$10:$J$164,$C$34)+SUMIFS('Prestação de Contas'!$D$10:$D$164,'Prestação de Contas'!$H$10:$H$164,'Resumo  '!$A15,'Prestação de Contas'!$J$10:$J$164,$C$35)</f>
        <v>0</v>
      </c>
      <c r="D15" s="68"/>
      <c r="E15" s="83">
        <f>SUMIFS('Prestação de Contas'!$D$10:$D$164,'Prestação de Contas'!$H$10:$H$164,'Resumo  '!$A15,'Prestação de Contas'!$J$10:$J$164,$E$34)+SUMIFS('Prestação de Contas'!$D$10:$D$164,'Prestação de Contas'!$H$10:$H$164,'Resumo  '!$A15,'Prestação de Contas'!$J$10:$J$164,$E$35)</f>
        <v>0</v>
      </c>
      <c r="F15" s="68"/>
      <c r="G15" s="83">
        <f>SUMIFS('Prestação de Contas'!$D$10:$D$164,'Prestação de Contas'!$H$10:$H$164,'Resumo  '!$A15,'Prestação de Contas'!$J$10:$J$164,$G$34)+SUMIFS('Prestação de Contas'!$D$10:$D$164,'Prestação de Contas'!$H$10:$H$164,'Resumo  '!$A15,'Prestação de Contas'!$J$10:$J$164,$G$35)</f>
        <v>0</v>
      </c>
      <c r="H15" s="68"/>
      <c r="I15" s="83">
        <f>SUMIFS('Prestação de Contas'!$D$10:$D$164,'Prestação de Contas'!$H$10:$H$164,'Resumo  '!$A15,'Prestação de Contas'!$J$10:$J$164,$I$34)+SUMIFS('Prestação de Contas'!$D$10:$D$164,'Prestação de Contas'!$H$10:$H$164,'Resumo  '!$A15,'Prestação de Contas'!$J$10:$J$164,$I$35)</f>
        <v>0</v>
      </c>
      <c r="J15" s="68"/>
      <c r="K15" s="83">
        <f>SUMIFS('Prestação de Contas'!$D$10:$D$164,'Prestação de Contas'!$H$10:$H$164,'Resumo  '!$A15,'Prestação de Contas'!$J$10:$J$164,$K$34)+SUMIFS('Prestação de Contas'!$D$10:$D$164,'Prestação de Contas'!$H$10:$H$164,'Resumo  '!$A15,'Prestação de Contas'!$J$10:$J$164,$K$35)</f>
        <v>0</v>
      </c>
      <c r="L15" s="68"/>
      <c r="M15" s="83">
        <f>SUMIFS('Prestação de Contas'!$D$10:$D$164,'Prestação de Contas'!$H$10:$H$164,'Resumo  '!$A15,'Prestação de Contas'!$J$10:$J$164,$M$34)+SUMIFS('Prestação de Contas'!$D$10:$D$164,'Prestação de Contas'!$H$10:$H$164,'Resumo  '!$A15,'Prestação de Contas'!$J$10:$J$164,$M$35)</f>
        <v>0</v>
      </c>
      <c r="N15" s="10"/>
      <c r="O15" s="84"/>
      <c r="P15" s="85"/>
      <c r="Q15" s="86"/>
      <c r="R15" s="59"/>
      <c r="S15" s="60"/>
      <c r="T15" s="61"/>
      <c r="V15" s="35"/>
      <c r="W15" s="62"/>
      <c r="X15" s="59"/>
      <c r="Y15" s="59"/>
      <c r="Z15" s="59"/>
    </row>
    <row r="16" spans="1:26" ht="15" customHeight="1">
      <c r="A16" s="66"/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87"/>
      <c r="N16" s="10"/>
      <c r="O16" s="88" t="s">
        <v>48</v>
      </c>
      <c r="P16" s="89"/>
      <c r="Q16" s="27">
        <v>0</v>
      </c>
      <c r="R16" s="59"/>
      <c r="S16" s="60"/>
      <c r="T16" s="61"/>
      <c r="W16" s="62"/>
      <c r="X16" s="59"/>
      <c r="Y16" s="59"/>
      <c r="Z16" s="59"/>
    </row>
    <row r="17" spans="1:26" ht="15" customHeight="1">
      <c r="A17" s="71" t="s">
        <v>5</v>
      </c>
      <c r="B17" s="67"/>
      <c r="C17" s="72">
        <f>SUMIFS('Prestação de Contas'!$D$10:$D$164,'Prestação de Contas'!$H$10:$H$164,'Resumo  '!$A17,'Prestação de Contas'!$J$10:$J$164,$C$34)+SUMIFS('Prestação de Contas'!$D$10:$D$164,'Prestação de Contas'!$H$10:$H$164,'Resumo  '!$A17,'Prestação de Contas'!$J$10:$J$164,$C$35)</f>
        <v>0</v>
      </c>
      <c r="D17" s="68"/>
      <c r="E17" s="83">
        <f>SUMIFS('Prestação de Contas'!$D$10:$D$164,'Prestação de Contas'!$H$10:$H$164,'Resumo  '!$A17,'Prestação de Contas'!$J$10:$J$164,$E$34)+SUMIFS('Prestação de Contas'!$D$10:$D$164,'Prestação de Contas'!$H$10:$H$164,'Resumo  '!$A17,'Prestação de Contas'!$J$10:$J$164,$E$35)</f>
        <v>0</v>
      </c>
      <c r="F17" s="68"/>
      <c r="G17" s="83">
        <f>SUMIFS('Prestação de Contas'!$D$10:$D$164,'Prestação de Contas'!$H$10:$H$164,'Resumo  '!$A17,'Prestação de Contas'!$J$10:$J$164,$G$34)+SUMIFS('Prestação de Contas'!$D$10:$D$164,'Prestação de Contas'!$H$10:$H$164,'Resumo  '!$A17,'Prestação de Contas'!$J$10:$J$164,$G$35)</f>
        <v>0</v>
      </c>
      <c r="H17" s="68"/>
      <c r="I17" s="83">
        <f>SUMIFS('Prestação de Contas'!$D$10:$D$164,'Prestação de Contas'!$H$10:$H$164,'Resumo  '!$A17,'Prestação de Contas'!$J$10:$J$164,$I$34)+SUMIFS('Prestação de Contas'!$D$10:$D$164,'Prestação de Contas'!$H$10:$H$164,'Resumo  '!$A17,'Prestação de Contas'!$J$10:$J$164,$I$35)</f>
        <v>0</v>
      </c>
      <c r="J17" s="68"/>
      <c r="K17" s="83">
        <f>SUMIFS('Prestação de Contas'!$D$10:$D$164,'Prestação de Contas'!$H$10:$H$164,'Resumo  '!$A17,'Prestação de Contas'!$J$10:$J$164,$K$34)+SUMIFS('Prestação de Contas'!$D$10:$D$164,'Prestação de Contas'!$H$10:$H$164,'Resumo  '!$A17,'Prestação de Contas'!$J$10:$J$164,$K$35)</f>
        <v>0</v>
      </c>
      <c r="L17" s="68"/>
      <c r="M17" s="83">
        <f>SUMIFS('Prestação de Contas'!$D$10:$D$164,'Prestação de Contas'!$H$10:$H$164,'Resumo  '!$A17,'Prestação de Contas'!$J$10:$J$164,$M$34)+SUMIFS('Prestação de Contas'!$D$10:$D$164,'Prestação de Contas'!$H$10:$H$164,'Resumo  '!$A17,'Prestação de Contas'!$J$10:$J$164,$M$35)</f>
        <v>0</v>
      </c>
      <c r="N17" s="10"/>
      <c r="O17" s="69"/>
      <c r="P17" s="13"/>
      <c r="Q17" s="47"/>
      <c r="R17" s="59"/>
      <c r="S17" s="60"/>
      <c r="T17" s="61"/>
      <c r="V17" s="35"/>
      <c r="W17" s="62"/>
      <c r="X17" s="59"/>
      <c r="Y17" s="59"/>
      <c r="Z17" s="59"/>
    </row>
    <row r="18" spans="1:26" ht="15" customHeight="1">
      <c r="A18" s="66"/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87"/>
      <c r="N18" s="10"/>
      <c r="O18" s="88" t="s">
        <v>54</v>
      </c>
      <c r="P18" s="89"/>
      <c r="Q18" s="27">
        <v>0</v>
      </c>
      <c r="R18" s="59"/>
      <c r="S18" s="60"/>
      <c r="T18" s="61"/>
      <c r="V18" s="35"/>
      <c r="W18" s="62"/>
      <c r="X18" s="59"/>
      <c r="Y18" s="59"/>
      <c r="Z18" s="59"/>
    </row>
    <row r="19" spans="1:26" ht="15" customHeight="1">
      <c r="A19" s="71" t="s">
        <v>7</v>
      </c>
      <c r="B19" s="67"/>
      <c r="C19" s="72">
        <f>SUMIFS('Prestação de Contas'!$D$10:$D$164,'Prestação de Contas'!$H$10:$H$164,'Resumo  '!$A19,'Prestação de Contas'!$J$10:$J$164,$C$34)+SUMIFS('Prestação de Contas'!$D$10:$D$164,'Prestação de Contas'!$H$10:$H$164,'Resumo  '!$A19,'Prestação de Contas'!$J$10:$J$164,$C$35)</f>
        <v>0</v>
      </c>
      <c r="D19" s="68"/>
      <c r="E19" s="83">
        <f>SUMIFS('Prestação de Contas'!$D$10:$D$164,'Prestação de Contas'!$H$10:$H$164,'Resumo  '!$A19,'Prestação de Contas'!$J$10:$J$164,$E$34)+SUMIFS('Prestação de Contas'!$D$10:$D$164,'Prestação de Contas'!$H$10:$H$164,'Resumo  '!$A19,'Prestação de Contas'!$J$10:$J$164,$E$35)</f>
        <v>0</v>
      </c>
      <c r="F19" s="68"/>
      <c r="G19" s="83">
        <f>SUMIFS('Prestação de Contas'!$D$10:$D$164,'Prestação de Contas'!$H$10:$H$164,'Resumo  '!$A19,'Prestação de Contas'!$J$10:$J$164,$G$34)+SUMIFS('Prestação de Contas'!$D$10:$D$164,'Prestação de Contas'!$H$10:$H$164,'Resumo  '!$A19,'Prestação de Contas'!$J$10:$J$164,$G$35)</f>
        <v>0</v>
      </c>
      <c r="H19" s="68"/>
      <c r="I19" s="83">
        <f>SUMIFS('Prestação de Contas'!$D$10:$D$164,'Prestação de Contas'!$H$10:$H$164,'Resumo  '!$A19,'Prestação de Contas'!$J$10:$J$164,$I$34)+SUMIFS('Prestação de Contas'!$D$10:$D$164,'Prestação de Contas'!$H$10:$H$164,'Resumo  '!$A19,'Prestação de Contas'!$J$10:$J$164,$I$35)</f>
        <v>0</v>
      </c>
      <c r="J19" s="68"/>
      <c r="K19" s="83">
        <f>SUMIFS('Prestação de Contas'!$D$10:$D$164,'Prestação de Contas'!$H$10:$H$164,'Resumo  '!$A19,'Prestação de Contas'!$J$10:$J$164,$K$34)+SUMIFS('Prestação de Contas'!$D$10:$D$164,'Prestação de Contas'!$H$10:$H$164,'Resumo  '!$A19,'Prestação de Contas'!$J$10:$J$164,$K$35)</f>
        <v>0</v>
      </c>
      <c r="L19" s="68"/>
      <c r="M19" s="83">
        <f>SUMIFS('Prestação de Contas'!$D$10:$D$164,'Prestação de Contas'!$H$10:$H$164,'Resumo  '!$A19,'Prestação de Contas'!$J$10:$J$164,$M$34)+SUMIFS('Prestação de Contas'!$D$10:$D$164,'Prestação de Contas'!$H$10:$H$164,'Resumo  '!$A19,'Prestação de Contas'!$J$10:$J$164,$M$35)</f>
        <v>0</v>
      </c>
      <c r="N19" s="10"/>
      <c r="O19" s="90"/>
      <c r="P19" s="64"/>
      <c r="Q19" s="65"/>
      <c r="R19" s="59"/>
      <c r="S19" s="60"/>
      <c r="T19" s="61"/>
      <c r="W19" s="62"/>
      <c r="X19" s="59"/>
      <c r="Y19" s="59"/>
      <c r="Z19" s="59"/>
    </row>
    <row r="20" spans="1:26" ht="15" customHeight="1">
      <c r="A20" s="66"/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87"/>
      <c r="N20" s="10"/>
      <c r="O20" s="91" t="s">
        <v>32</v>
      </c>
      <c r="P20" s="92"/>
      <c r="Q20" s="93">
        <f>$Q$10+$Q$12-$Q$14-$Q$16+$Q$18</f>
        <v>0</v>
      </c>
      <c r="R20" s="59"/>
      <c r="S20" s="60"/>
      <c r="T20" s="61"/>
      <c r="V20" s="35"/>
      <c r="W20" s="62"/>
      <c r="X20" s="59"/>
      <c r="Y20" s="59"/>
      <c r="Z20" s="59"/>
    </row>
    <row r="21" spans="1:26" ht="15" customHeight="1">
      <c r="A21" s="71" t="s">
        <v>56</v>
      </c>
      <c r="B21" s="67"/>
      <c r="C21" s="72">
        <f>SUMIFS('Prestação de Contas'!$D$10:$D$164,'Prestação de Contas'!$H$10:$H$164,'Resumo  '!$A21,'Prestação de Contas'!$J$10:$J$164,$C$34)+SUMIFS('Prestação de Contas'!$D$10:$D$164,'Prestação de Contas'!$H$10:$H$164,'Resumo  '!$A21,'Prestação de Contas'!$J$10:$J$164,$C$35)</f>
        <v>0</v>
      </c>
      <c r="D21" s="68"/>
      <c r="E21" s="83">
        <f>SUMIFS('Prestação de Contas'!$D$10:$D$164,'Prestação de Contas'!$H$10:$H$164,'Resumo  '!$A21,'Prestação de Contas'!$J$10:$J$164,$E$34)+SUMIFS('Prestação de Contas'!$D$10:$D$164,'Prestação de Contas'!$H$10:$H$164,'Resumo  '!$A21,'Prestação de Contas'!$J$10:$J$164,$E$35)</f>
        <v>0</v>
      </c>
      <c r="F21" s="68"/>
      <c r="G21" s="83">
        <f>SUMIFS('Prestação de Contas'!$D$10:$D$164,'Prestação de Contas'!$H$10:$H$164,'Resumo  '!$A21,'Prestação de Contas'!$J$10:$J$164,$G$34)+SUMIFS('Prestação de Contas'!$D$10:$D$164,'Prestação de Contas'!$H$10:$H$164,'Resumo  '!$A21,'Prestação de Contas'!$J$10:$J$164,$G$35)</f>
        <v>0</v>
      </c>
      <c r="H21" s="68"/>
      <c r="I21" s="83">
        <f>SUMIFS('Prestação de Contas'!$D$10:$D$164,'Prestação de Contas'!$H$10:$H$164,'Resumo  '!$A21,'Prestação de Contas'!$J$10:$J$164,$I$34)+SUMIFS('Prestação de Contas'!$D$10:$D$164,'Prestação de Contas'!$H$10:$H$164,'Resumo  '!$A21,'Prestação de Contas'!$J$10:$J$164,$I$35)</f>
        <v>0</v>
      </c>
      <c r="J21" s="68"/>
      <c r="K21" s="83">
        <f>SUMIFS('Prestação de Contas'!$D$10:$D$164,'Prestação de Contas'!$H$10:$H$164,'Resumo  '!$A21,'Prestação de Contas'!$J$10:$J$164,$K$34)+SUMIFS('Prestação de Contas'!$D$10:$D$164,'Prestação de Contas'!$H$10:$H$164,'Resumo  '!$A21,'Prestação de Contas'!$J$10:$J$164,$K$35)</f>
        <v>0</v>
      </c>
      <c r="L21" s="68"/>
      <c r="M21" s="83">
        <f>SUMIFS('Prestação de Contas'!$D$10:$D$164,'Prestação de Contas'!$H$10:$H$164,'Resumo  '!$A21,'Prestação de Contas'!$J$10:$J$164,$M$34)+SUMIFS('Prestação de Contas'!$D$10:$D$164,'Prestação de Contas'!$H$10:$H$164,'Resumo  '!$A21,'Prestação de Contas'!$J$10:$J$164,$M$35)</f>
        <v>0</v>
      </c>
      <c r="N21" s="94"/>
      <c r="S21" s="95"/>
      <c r="V21" s="35"/>
    </row>
    <row r="22" spans="1:26" ht="15" customHeight="1">
      <c r="A22" s="66"/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87"/>
      <c r="N22" s="94"/>
      <c r="S22" s="95"/>
    </row>
    <row r="23" spans="1:26" ht="15" customHeight="1">
      <c r="A23" s="71" t="s">
        <v>8</v>
      </c>
      <c r="B23" s="67"/>
      <c r="C23" s="72">
        <f>SUMIFS('Prestação de Contas'!$D$10:$D$164,'Prestação de Contas'!$H$10:$H$164,'Resumo  '!$A23,'Prestação de Contas'!$J$10:$J$164,$C$34)+SUMIFS('Prestação de Contas'!$D$10:$D$164,'Prestação de Contas'!$H$10:$H$164,'Resumo  '!$A23,'Prestação de Contas'!$J$10:$J$164,$C$35)</f>
        <v>0</v>
      </c>
      <c r="D23" s="68"/>
      <c r="E23" s="83">
        <f>SUMIFS('Prestação de Contas'!$D$10:$D$164,'Prestação de Contas'!$H$10:$H$164,'Resumo  '!$A23,'Prestação de Contas'!$J$10:$J$164,$E$34)+SUMIFS('Prestação de Contas'!$D$10:$D$164,'Prestação de Contas'!$H$10:$H$164,'Resumo  '!$A23,'Prestação de Contas'!$J$10:$J$164,$E$35)</f>
        <v>0</v>
      </c>
      <c r="F23" s="68"/>
      <c r="G23" s="83">
        <f>SUMIFS('Prestação de Contas'!$D$10:$D$164,'Prestação de Contas'!$H$10:$H$164,'Resumo  '!$A23,'Prestação de Contas'!$J$10:$J$164,$G$34)+SUMIFS('Prestação de Contas'!$D$10:$D$164,'Prestação de Contas'!$H$10:$H$164,'Resumo  '!$A23,'Prestação de Contas'!$J$10:$J$164,$G$35)</f>
        <v>0</v>
      </c>
      <c r="H23" s="68"/>
      <c r="I23" s="83">
        <f>SUMIFS('Prestação de Contas'!$D$10:$D$164,'Prestação de Contas'!$H$10:$H$164,'Resumo  '!$A23,'Prestação de Contas'!$J$10:$J$164,$I$34)+SUMIFS('Prestação de Contas'!$D$10:$D$164,'Prestação de Contas'!$H$10:$H$164,'Resumo  '!$A23,'Prestação de Contas'!$J$10:$J$164,$I$35)</f>
        <v>0</v>
      </c>
      <c r="J23" s="68"/>
      <c r="K23" s="83">
        <f>SUMIFS('Prestação de Contas'!$D$10:$D$164,'Prestação de Contas'!$H$10:$H$164,'Resumo  '!$A23,'Prestação de Contas'!$J$10:$J$164,$K$34)+SUMIFS('Prestação de Contas'!$D$10:$D$164,'Prestação de Contas'!$H$10:$H$164,'Resumo  '!$A23,'Prestação de Contas'!$J$10:$J$164,$K$35)</f>
        <v>0</v>
      </c>
      <c r="L23" s="68"/>
      <c r="M23" s="83">
        <f>SUMIFS('Prestação de Contas'!$D$10:$D$164,'Prestação de Contas'!$H$10:$H$164,'Resumo  '!$A23,'Prestação de Contas'!$J$10:$J$164,$M$34)+SUMIFS('Prestação de Contas'!$D$10:$D$164,'Prestação de Contas'!$H$10:$H$164,'Resumo  '!$A23,'Prestação de Contas'!$J$10:$J$164,$M$35)</f>
        <v>0</v>
      </c>
      <c r="N23" s="94"/>
      <c r="S23" s="95"/>
    </row>
    <row r="24" spans="1:26" ht="15" customHeight="1">
      <c r="A24" s="66"/>
      <c r="B24" s="67"/>
      <c r="C24" s="75"/>
      <c r="D24" s="68"/>
      <c r="E24" s="75"/>
      <c r="F24" s="68"/>
      <c r="G24" s="75"/>
      <c r="H24" s="68"/>
      <c r="I24" s="75"/>
      <c r="J24" s="68"/>
      <c r="K24" s="75"/>
      <c r="L24" s="68"/>
      <c r="M24" s="76"/>
      <c r="N24" s="10"/>
      <c r="O24"/>
      <c r="P24"/>
      <c r="S24" s="95"/>
    </row>
    <row r="25" spans="1:26" ht="15" customHeight="1">
      <c r="A25" s="23" t="s">
        <v>15</v>
      </c>
      <c r="B25" s="67"/>
      <c r="C25" s="77">
        <f>SUM(C15+C17+C19+C21+C23)</f>
        <v>0</v>
      </c>
      <c r="D25" s="78"/>
      <c r="E25" s="77">
        <f>SUM(E15+E17+E19+E21+E23)</f>
        <v>0</v>
      </c>
      <c r="F25" s="78"/>
      <c r="G25" s="77">
        <f>SUM(G15+G17+G19+G21+G23)</f>
        <v>0</v>
      </c>
      <c r="H25" s="78"/>
      <c r="I25" s="77">
        <f>SUM(I15+I17+I19+I21+I23)</f>
        <v>0</v>
      </c>
      <c r="J25" s="78"/>
      <c r="K25" s="77">
        <f>SUM(K15+K17+K19+K21+K23)</f>
        <v>0</v>
      </c>
      <c r="L25" s="78"/>
      <c r="M25" s="79">
        <f>SUM(M15+M17+M19+M21+M23)</f>
        <v>0</v>
      </c>
      <c r="N25" s="10"/>
      <c r="O25"/>
      <c r="P25"/>
      <c r="S25" s="95"/>
    </row>
    <row r="26" spans="1:26" ht="15" customHeight="1">
      <c r="A26" s="69"/>
      <c r="B26" s="13"/>
      <c r="C26" s="96"/>
      <c r="D26" s="97"/>
      <c r="E26" s="96"/>
      <c r="F26" s="97"/>
      <c r="G26" s="96"/>
      <c r="H26" s="97"/>
      <c r="I26" s="96"/>
      <c r="J26" s="97"/>
      <c r="K26" s="96"/>
      <c r="L26" s="97"/>
      <c r="M26" s="98"/>
      <c r="N26" s="10"/>
      <c r="O26"/>
      <c r="P26" s="99"/>
      <c r="S26" s="95"/>
    </row>
    <row r="27" spans="1:26" ht="15" customHeight="1">
      <c r="A27" s="69"/>
      <c r="B27" s="13"/>
      <c r="C27" s="96"/>
      <c r="D27" s="97"/>
      <c r="E27" s="96"/>
      <c r="F27" s="97"/>
      <c r="G27" s="96"/>
      <c r="H27" s="97"/>
      <c r="I27" s="96"/>
      <c r="J27" s="97"/>
      <c r="K27" s="96"/>
      <c r="L27" s="97"/>
      <c r="M27" s="98"/>
      <c r="N27" s="94"/>
      <c r="S27" s="95"/>
    </row>
    <row r="28" spans="1:26" ht="15" customHeight="1">
      <c r="A28" s="56"/>
      <c r="B28" s="57"/>
      <c r="C28" s="58"/>
      <c r="D28" s="57"/>
      <c r="E28" s="58"/>
      <c r="F28" s="57"/>
      <c r="G28" s="58"/>
      <c r="H28" s="57"/>
      <c r="I28" s="58"/>
      <c r="J28" s="100"/>
      <c r="K28" s="101"/>
      <c r="L28" s="100"/>
      <c r="M28" s="102"/>
      <c r="N28" s="94"/>
      <c r="S28" s="95"/>
    </row>
    <row r="29" spans="1:26" ht="15" customHeight="1">
      <c r="A29" s="56"/>
      <c r="B29" s="57"/>
      <c r="C29" s="58"/>
      <c r="D29" s="57"/>
      <c r="E29" s="58"/>
      <c r="F29" s="57"/>
      <c r="G29" s="58"/>
      <c r="H29" s="57"/>
      <c r="I29" s="58"/>
      <c r="J29" s="100"/>
      <c r="K29" s="101"/>
      <c r="L29" s="100"/>
      <c r="M29" s="102"/>
      <c r="N29" s="94"/>
      <c r="S29" s="95"/>
    </row>
    <row r="30" spans="1:26" ht="15" customHeight="1">
      <c r="A30" s="56"/>
      <c r="B30" s="57"/>
      <c r="C30" s="58"/>
      <c r="D30" s="57"/>
      <c r="E30" s="58"/>
      <c r="F30" s="57"/>
      <c r="G30" s="58"/>
      <c r="H30" s="57"/>
      <c r="I30" s="58"/>
      <c r="J30" s="100"/>
      <c r="K30" s="101"/>
      <c r="L30" s="100"/>
      <c r="M30" s="102"/>
      <c r="N30" s="10"/>
      <c r="O30"/>
      <c r="P30"/>
      <c r="S30" s="95"/>
    </row>
    <row r="31" spans="1:26" ht="15" customHeight="1">
      <c r="A31" s="56"/>
      <c r="B31" s="57"/>
      <c r="C31" s="58"/>
      <c r="D31" s="57"/>
      <c r="E31" s="58"/>
      <c r="F31" s="57"/>
      <c r="G31" s="58"/>
      <c r="H31" s="57"/>
      <c r="I31" s="58"/>
      <c r="J31" s="100"/>
      <c r="K31" s="101"/>
      <c r="L31" s="100"/>
      <c r="M31" s="102"/>
      <c r="N31" s="94"/>
      <c r="S31" s="95"/>
    </row>
    <row r="32" spans="1:26" ht="15" customHeight="1">
      <c r="A32" s="103"/>
      <c r="B32" s="104"/>
      <c r="C32" s="105"/>
      <c r="D32" s="104"/>
      <c r="E32" s="105"/>
      <c r="F32" s="104"/>
      <c r="G32" s="105"/>
      <c r="H32" s="104"/>
      <c r="I32" s="105"/>
      <c r="J32" s="106"/>
      <c r="K32" s="107"/>
      <c r="L32" s="106"/>
      <c r="M32" s="108"/>
      <c r="N32" s="109"/>
      <c r="O32" s="110"/>
      <c r="P32" s="110"/>
      <c r="Q32" s="11"/>
      <c r="R32" s="11"/>
      <c r="S32" s="111"/>
    </row>
    <row r="34" spans="3:23" s="36" customFormat="1" ht="15" hidden="1" customHeight="1">
      <c r="C34" s="36" t="s">
        <v>26</v>
      </c>
      <c r="E34" s="21" t="s">
        <v>16</v>
      </c>
      <c r="G34" s="21" t="s">
        <v>17</v>
      </c>
      <c r="I34" s="21" t="s">
        <v>18</v>
      </c>
      <c r="K34" s="21" t="s">
        <v>19</v>
      </c>
      <c r="M34" s="21" t="s">
        <v>20</v>
      </c>
    </row>
    <row r="35" spans="3:23" s="21" customFormat="1" ht="15" hidden="1" customHeight="1">
      <c r="C35" s="21" t="s">
        <v>27</v>
      </c>
      <c r="E35" s="21" t="s">
        <v>21</v>
      </c>
      <c r="G35" s="21" t="s">
        <v>22</v>
      </c>
      <c r="I35" s="21" t="s">
        <v>23</v>
      </c>
      <c r="K35" s="21" t="s">
        <v>24</v>
      </c>
      <c r="M35" s="21" t="s">
        <v>25</v>
      </c>
    </row>
    <row r="36" spans="3:23" s="21" customFormat="1" ht="15" customHeight="1">
      <c r="U36" s="35"/>
      <c r="V36" s="35"/>
      <c r="W36" s="35"/>
    </row>
    <row r="37" spans="3:23" s="36" customFormat="1" ht="15" customHeight="1">
      <c r="U37" s="51"/>
      <c r="V37" s="51"/>
      <c r="W37" s="51"/>
    </row>
    <row r="38" spans="3:23" s="36" customFormat="1" ht="15" customHeight="1">
      <c r="U38" s="51"/>
      <c r="V38" s="51"/>
      <c r="W38" s="51"/>
    </row>
    <row r="39" spans="3:23" s="36" customFormat="1" ht="15" customHeight="1">
      <c r="U39" s="51"/>
      <c r="V39" s="51"/>
      <c r="W39" s="51"/>
    </row>
    <row r="40" spans="3:23" s="36" customFormat="1" ht="24.75" customHeight="1">
      <c r="U40" s="51"/>
      <c r="V40" s="51"/>
      <c r="W40" s="51"/>
    </row>
    <row r="41" spans="3:23" s="36" customFormat="1" ht="15" customHeight="1">
      <c r="U41" s="51"/>
      <c r="V41" s="51"/>
      <c r="W41" s="51"/>
    </row>
    <row r="42" spans="3:23" ht="15" customHeight="1">
      <c r="N42"/>
    </row>
    <row r="43" spans="3:23" ht="15" customHeight="1">
      <c r="N43"/>
    </row>
    <row r="44" spans="3:23" ht="15" customHeight="1">
      <c r="N44"/>
    </row>
    <row r="45" spans="3:23" ht="15" customHeight="1">
      <c r="N45"/>
    </row>
    <row r="46" spans="3:23" ht="15" customHeight="1">
      <c r="N46"/>
    </row>
    <row r="47" spans="3:23" ht="15" customHeight="1">
      <c r="N47"/>
    </row>
    <row r="48" spans="3:23" ht="15" customHeight="1">
      <c r="N48"/>
    </row>
    <row r="49" spans="1:14" ht="15" customHeight="1">
      <c r="N49"/>
    </row>
    <row r="50" spans="1:14" ht="15" customHeight="1">
      <c r="N50"/>
    </row>
    <row r="51" spans="1:14" ht="15" customHeight="1">
      <c r="N51"/>
    </row>
    <row r="55" spans="1:14" ht="15" customHeight="1">
      <c r="A55" s="36"/>
      <c r="B55" s="36"/>
      <c r="C55" s="36"/>
    </row>
    <row r="56" spans="1:14" ht="15" customHeight="1">
      <c r="A56" s="36"/>
      <c r="B56" s="36"/>
      <c r="C56" s="36"/>
    </row>
  </sheetData>
  <sheetProtection algorithmName="SHA-512" hashValue="wx+makncp1RioauRAvzIzw/zddc8BlQMFJX1Rzf5PwmP6uHJ39PjTJsWcbVN8Xg4UZKIrMW2l8qRIKMunJiinw==" saltValue="vWcJOS/STa403Y1Zcbxd9w==" spinCount="100000" sheet="1" objects="1" scenarios="1" selectLockedCells="1"/>
  <mergeCells count="3">
    <mergeCell ref="O8:Q8"/>
    <mergeCell ref="D2:J4"/>
    <mergeCell ref="O2:Q4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</vt:lpstr>
      <vt:lpstr>Prestação de Contas</vt:lpstr>
      <vt:lpstr>Resumo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DRTC</dc:creator>
  <cp:lastModifiedBy>Alguém</cp:lastModifiedBy>
  <cp:lastPrinted>2023-08-18T17:22:17Z</cp:lastPrinted>
  <dcterms:created xsi:type="dcterms:W3CDTF">2022-12-12T17:26:03Z</dcterms:created>
  <dcterms:modified xsi:type="dcterms:W3CDTF">2023-08-18T19:29:13Z</dcterms:modified>
</cp:coreProperties>
</file>